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codeName="ThisWorkbook" defaultThemeVersion="124226"/>
  <xr:revisionPtr revIDLastSave="0" documentId="8_{642DC8AE-1D71-4D2B-8157-18BE46129D1D}" xr6:coauthVersionLast="47" xr6:coauthVersionMax="47" xr10:uidLastSave="{00000000-0000-0000-0000-000000000000}"/>
  <bookViews>
    <workbookView xWindow="-120" yWindow="-120" windowWidth="29040" windowHeight="15840" activeTab="2" xr2:uid="{00000000-000D-0000-FFFF-FFFF00000000}"/>
  </bookViews>
  <sheets>
    <sheet name="1枚請求" sheetId="7" r:id="rId1"/>
    <sheet name="1枚請求記入例" sheetId="9" r:id="rId2"/>
    <sheet name="複数枚請求" sheetId="8" r:id="rId3"/>
    <sheet name="複数枚請求記入例" sheetId="10" r:id="rId4"/>
  </sheets>
  <definedNames>
    <definedName name="_xlnm.Print_Area" localSheetId="0">'1枚請求'!$A$2:$AH$35</definedName>
    <definedName name="_xlnm.Print_Area" localSheetId="1">'1枚請求記入例'!$A$2:$AH$35</definedName>
    <definedName name="_xlnm.Print_Area" localSheetId="2">複数枚請求!$A$2:$AH$150</definedName>
    <definedName name="_xlnm.Print_Area" localSheetId="3">複数枚請求記入例!$A$2:$AH$150</definedName>
  </definedNames>
  <calcPr calcId="191029"/>
</workbook>
</file>

<file path=xl/calcChain.xml><?xml version="1.0" encoding="utf-8"?>
<calcChain xmlns="http://schemas.openxmlformats.org/spreadsheetml/2006/main">
  <c r="R12" i="9" l="1"/>
  <c r="R10" i="9"/>
  <c r="R8" i="9"/>
  <c r="R21" i="10"/>
  <c r="R21" i="8"/>
  <c r="R22" i="8"/>
  <c r="R23" i="8"/>
  <c r="R37" i="8"/>
  <c r="R38" i="8"/>
  <c r="P33" i="8" s="1"/>
  <c r="S33" i="8" s="1"/>
  <c r="R39" i="8"/>
  <c r="R40" i="8"/>
  <c r="R27" i="8"/>
  <c r="R6" i="10"/>
  <c r="P35" i="10"/>
  <c r="P34" i="10"/>
  <c r="S34" i="10" s="1"/>
  <c r="P35" i="8"/>
  <c r="P34" i="8"/>
  <c r="S34" i="8" s="1"/>
  <c r="R60" i="8"/>
  <c r="R61" i="8"/>
  <c r="R62" i="8"/>
  <c r="R63" i="8"/>
  <c r="R64" i="8"/>
  <c r="R65" i="8"/>
  <c r="R66" i="8"/>
  <c r="R67" i="8"/>
  <c r="R68" i="8"/>
  <c r="R69" i="8"/>
  <c r="R41" i="8"/>
  <c r="R42" i="8"/>
  <c r="R43" i="8"/>
  <c r="R44" i="8"/>
  <c r="R45" i="8"/>
  <c r="R46" i="8"/>
  <c r="R20" i="8"/>
  <c r="R24" i="8"/>
  <c r="R25" i="8"/>
  <c r="R26" i="8"/>
  <c r="R64" i="10"/>
  <c r="R65" i="10"/>
  <c r="R37" i="10"/>
  <c r="R38" i="10"/>
  <c r="R39" i="10"/>
  <c r="R40" i="10"/>
  <c r="R41" i="10"/>
  <c r="R42" i="10"/>
  <c r="R66" i="10"/>
  <c r="R67" i="10"/>
  <c r="R68" i="10"/>
  <c r="R69" i="10"/>
  <c r="R70" i="10"/>
  <c r="R71" i="10"/>
  <c r="R72" i="10"/>
  <c r="R73" i="10"/>
  <c r="R74" i="10"/>
  <c r="R75" i="10"/>
  <c r="R76" i="10"/>
  <c r="R77" i="10"/>
  <c r="R78" i="10"/>
  <c r="R79" i="10"/>
  <c r="R60" i="10"/>
  <c r="R61" i="10"/>
  <c r="R62" i="10"/>
  <c r="R63" i="10"/>
  <c r="P33" i="10"/>
  <c r="S33" i="10" s="1"/>
  <c r="R148" i="10"/>
  <c r="R147" i="10"/>
  <c r="R146" i="10"/>
  <c r="R145" i="10"/>
  <c r="R144" i="10"/>
  <c r="R143" i="10"/>
  <c r="R142" i="10"/>
  <c r="R141" i="10"/>
  <c r="R140" i="10"/>
  <c r="R139" i="10"/>
  <c r="R138" i="10"/>
  <c r="R137" i="10"/>
  <c r="R136" i="10"/>
  <c r="R135" i="10"/>
  <c r="R134" i="10"/>
  <c r="R133" i="10"/>
  <c r="R132" i="10"/>
  <c r="R131" i="10"/>
  <c r="R130" i="10"/>
  <c r="R149" i="10" s="1"/>
  <c r="R129" i="10"/>
  <c r="R125" i="10"/>
  <c r="R124" i="10"/>
  <c r="R123" i="10"/>
  <c r="R122" i="10"/>
  <c r="R121" i="10"/>
  <c r="R120" i="10"/>
  <c r="R119" i="10"/>
  <c r="R118" i="10"/>
  <c r="R117" i="10"/>
  <c r="R116" i="10"/>
  <c r="R115" i="10"/>
  <c r="R114" i="10"/>
  <c r="R113" i="10"/>
  <c r="R112" i="10"/>
  <c r="R111" i="10"/>
  <c r="R110" i="10"/>
  <c r="R109" i="10"/>
  <c r="R108" i="10"/>
  <c r="R107" i="10"/>
  <c r="R126" i="10" s="1"/>
  <c r="R106" i="10"/>
  <c r="R102" i="10"/>
  <c r="R101" i="10"/>
  <c r="R100" i="10"/>
  <c r="R99" i="10"/>
  <c r="R98" i="10"/>
  <c r="R97" i="10"/>
  <c r="R96" i="10"/>
  <c r="R95" i="10"/>
  <c r="R94" i="10"/>
  <c r="R93" i="10"/>
  <c r="R92" i="10"/>
  <c r="R91" i="10"/>
  <c r="R90" i="10"/>
  <c r="R89" i="10"/>
  <c r="R88" i="10"/>
  <c r="R87" i="10"/>
  <c r="R86" i="10"/>
  <c r="R85" i="10"/>
  <c r="R84" i="10"/>
  <c r="R103" i="10" s="1"/>
  <c r="R83" i="10"/>
  <c r="R56" i="10"/>
  <c r="R55" i="10"/>
  <c r="R54" i="10"/>
  <c r="R53" i="10"/>
  <c r="R52" i="10"/>
  <c r="R51" i="10"/>
  <c r="R50" i="10"/>
  <c r="R49" i="10"/>
  <c r="R48" i="10"/>
  <c r="R47" i="10"/>
  <c r="R46" i="10"/>
  <c r="R45" i="10"/>
  <c r="R44" i="10"/>
  <c r="R29" i="10"/>
  <c r="R28" i="10"/>
  <c r="R27" i="10"/>
  <c r="R26" i="10"/>
  <c r="R25" i="10"/>
  <c r="R24" i="10"/>
  <c r="R23" i="10"/>
  <c r="R22" i="10"/>
  <c r="R10" i="10" l="1"/>
  <c r="R10" i="8"/>
  <c r="R8" i="8"/>
  <c r="R8" i="10"/>
  <c r="R12" i="10" s="1"/>
  <c r="R14" i="10" s="1"/>
  <c r="R57" i="10"/>
  <c r="R80" i="10"/>
  <c r="R20" i="10" l="1"/>
  <c r="R81" i="10"/>
  <c r="R30" i="10" l="1"/>
  <c r="P35" i="9" l="1"/>
  <c r="P34" i="9"/>
  <c r="S34" i="9" s="1"/>
  <c r="P33" i="9"/>
  <c r="S33" i="9" s="1"/>
  <c r="R29" i="9"/>
  <c r="R28" i="9"/>
  <c r="R27" i="9"/>
  <c r="R30" i="9" s="1"/>
  <c r="P35" i="7"/>
  <c r="P34" i="7"/>
  <c r="S34" i="7" s="1"/>
  <c r="P33" i="7"/>
  <c r="S33" i="7" l="1"/>
  <c r="R10" i="7" s="1"/>
  <c r="R8" i="7"/>
  <c r="R12" i="7" s="1"/>
  <c r="R12" i="8"/>
  <c r="R148" i="8" l="1"/>
  <c r="R147" i="8"/>
  <c r="R146" i="8"/>
  <c r="R145" i="8"/>
  <c r="R144" i="8"/>
  <c r="R143" i="8"/>
  <c r="R142" i="8"/>
  <c r="R141" i="8"/>
  <c r="R140" i="8"/>
  <c r="R139" i="8"/>
  <c r="R138" i="8"/>
  <c r="R137" i="8"/>
  <c r="R136" i="8"/>
  <c r="R135" i="8"/>
  <c r="R134" i="8"/>
  <c r="R133" i="8"/>
  <c r="R132" i="8"/>
  <c r="R131" i="8"/>
  <c r="R130" i="8"/>
  <c r="R129" i="8"/>
  <c r="R125" i="8"/>
  <c r="R124" i="8"/>
  <c r="R123" i="8"/>
  <c r="R122" i="8"/>
  <c r="R121" i="8"/>
  <c r="R120" i="8"/>
  <c r="R119" i="8"/>
  <c r="R118" i="8"/>
  <c r="R117" i="8"/>
  <c r="R116" i="8"/>
  <c r="R115" i="8"/>
  <c r="R114" i="8"/>
  <c r="R113" i="8"/>
  <c r="R112" i="8"/>
  <c r="R111" i="8"/>
  <c r="R110" i="8"/>
  <c r="R109" i="8"/>
  <c r="R108" i="8"/>
  <c r="R107" i="8"/>
  <c r="R106" i="8"/>
  <c r="R149" i="8" l="1"/>
  <c r="R126" i="8"/>
  <c r="R29" i="7"/>
  <c r="R98" i="8" l="1"/>
  <c r="R76" i="8"/>
  <c r="R102" i="8" l="1"/>
  <c r="R101" i="8"/>
  <c r="R100" i="8"/>
  <c r="R99" i="8"/>
  <c r="R97" i="8"/>
  <c r="R96" i="8"/>
  <c r="R95" i="8"/>
  <c r="R94" i="8"/>
  <c r="R93" i="8"/>
  <c r="R92" i="8"/>
  <c r="R91" i="8"/>
  <c r="R90" i="8"/>
  <c r="R89" i="8"/>
  <c r="R88" i="8"/>
  <c r="R87" i="8"/>
  <c r="R86" i="8"/>
  <c r="R85" i="8"/>
  <c r="R84" i="8"/>
  <c r="R83" i="8"/>
  <c r="R79" i="8"/>
  <c r="R78" i="8"/>
  <c r="R77" i="8"/>
  <c r="R75" i="8"/>
  <c r="R74" i="8"/>
  <c r="R73" i="8"/>
  <c r="R72" i="8"/>
  <c r="R71" i="8"/>
  <c r="R70" i="8"/>
  <c r="R56" i="8"/>
  <c r="R55" i="8"/>
  <c r="R54" i="8"/>
  <c r="R53" i="8"/>
  <c r="R52" i="8"/>
  <c r="R51" i="8"/>
  <c r="R50" i="8"/>
  <c r="R49" i="8"/>
  <c r="R48" i="8"/>
  <c r="R47" i="8"/>
  <c r="R29" i="8"/>
  <c r="R28" i="8"/>
  <c r="R28" i="7"/>
  <c r="R27" i="7"/>
  <c r="R30" i="7" l="1"/>
  <c r="R103" i="8"/>
  <c r="R30" i="8"/>
  <c r="R57" i="8"/>
  <c r="R8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222E2C39-C9DA-4792-B62D-77E4F6B5F1BB}">
      <text>
        <r>
          <rPr>
            <b/>
            <sz val="9"/>
            <color indexed="81"/>
            <rFont val="MS P ゴシック"/>
            <family val="3"/>
            <charset val="128"/>
          </rPr>
          <t>建設部以外の部署からの依頼の物件は宛名を変更して使用してください</t>
        </r>
      </text>
    </comment>
    <comment ref="D13" authorId="0" shapeId="0" xr:uid="{100B9811-C65E-456D-A4FB-37B81621C2B2}">
      <text>
        <r>
          <rPr>
            <b/>
            <sz val="9"/>
            <color indexed="81"/>
            <rFont val="MS P ゴシック"/>
            <family val="3"/>
            <charset val="128"/>
          </rPr>
          <t>弊社担当者名を入れてください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D6F3467B-C6C4-4E3F-B0CF-AEAD77CECBF2}">
      <text>
        <r>
          <rPr>
            <b/>
            <sz val="9"/>
            <color indexed="81"/>
            <rFont val="MS P ゴシック"/>
            <family val="3"/>
            <charset val="128"/>
          </rPr>
          <t>建設部以外の部署からの依頼の物件は宛名を変更して使用してください</t>
        </r>
      </text>
    </comment>
    <comment ref="D13" authorId="0" shapeId="0" xr:uid="{2A53EC2C-E64D-44B9-9939-666D62E51337}">
      <text>
        <r>
          <rPr>
            <b/>
            <sz val="9"/>
            <color indexed="81"/>
            <rFont val="MS P ゴシック"/>
            <family val="3"/>
            <charset val="128"/>
          </rPr>
          <t>弊社担当者名を入れてください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8B96A50E-D74B-4B2D-AA57-49A5A8B0EEC8}">
      <text>
        <r>
          <rPr>
            <b/>
            <sz val="9"/>
            <color indexed="81"/>
            <rFont val="MS P ゴシック"/>
            <family val="3"/>
            <charset val="128"/>
          </rPr>
          <t>建設部以外の部署からの依頼の物件は宛名を変更して使用してください</t>
        </r>
      </text>
    </comment>
    <comment ref="D13" authorId="0" shapeId="0" xr:uid="{A6F9282A-F9E8-4A8C-AD6C-6C47AFED10A5}">
      <text>
        <r>
          <rPr>
            <b/>
            <sz val="9"/>
            <color indexed="81"/>
            <rFont val="MS P ゴシック"/>
            <family val="3"/>
            <charset val="128"/>
          </rPr>
          <t>弊社担当者名を入れてください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450730CB-AFD6-4395-A920-37F6A3C3AA7C}">
      <text>
        <r>
          <rPr>
            <b/>
            <sz val="9"/>
            <color indexed="81"/>
            <rFont val="MS P ゴシック"/>
            <family val="3"/>
            <charset val="128"/>
          </rPr>
          <t>建設部以外の部署からの依頼の物件は宛名を変更して使用してください</t>
        </r>
      </text>
    </comment>
    <comment ref="D13" authorId="0" shapeId="0" xr:uid="{817B7176-3808-47CB-AF72-9BE1B3305FED}">
      <text>
        <r>
          <rPr>
            <b/>
            <sz val="9"/>
            <color indexed="81"/>
            <rFont val="MS P ゴシック"/>
            <family val="3"/>
            <charset val="128"/>
          </rPr>
          <t>弊社担当者名を入れてください</t>
        </r>
      </text>
    </comment>
  </commentList>
</comments>
</file>

<file path=xl/sharedStrings.xml><?xml version="1.0" encoding="utf-8"?>
<sst xmlns="http://schemas.openxmlformats.org/spreadsheetml/2006/main" count="1454" uniqueCount="112">
  <si>
    <t>工事･物件名</t>
    <rPh sb="0" eb="2">
      <t>コウジ</t>
    </rPh>
    <rPh sb="3" eb="5">
      <t>ブッケン</t>
    </rPh>
    <rPh sb="5" eb="6">
      <t>メイ</t>
    </rPh>
    <phoneticPr fontId="1"/>
  </si>
  <si>
    <t>印</t>
    <rPh sb="0" eb="1">
      <t>イン</t>
    </rPh>
    <phoneticPr fontId="1"/>
  </si>
  <si>
    <t>作業所・担当者 確認</t>
    <rPh sb="0" eb="2">
      <t>サギョウ</t>
    </rPh>
    <rPh sb="2" eb="3">
      <t>ショ</t>
    </rPh>
    <rPh sb="4" eb="7">
      <t>タントウシャ</t>
    </rPh>
    <rPh sb="8" eb="10">
      <t>カクニン</t>
    </rPh>
    <phoneticPr fontId="1"/>
  </si>
  <si>
    <t>月日</t>
    <rPh sb="0" eb="2">
      <t>ガッピ</t>
    </rPh>
    <phoneticPr fontId="1"/>
  </si>
  <si>
    <t>内　訳　・　摘　要</t>
    <rPh sb="0" eb="1">
      <t>ウチ</t>
    </rPh>
    <rPh sb="2" eb="3">
      <t>ヤク</t>
    </rPh>
    <rPh sb="6" eb="7">
      <t>ツム</t>
    </rPh>
    <rPh sb="8" eb="9">
      <t>ヨウ</t>
    </rPh>
    <phoneticPr fontId="1"/>
  </si>
  <si>
    <t>単位</t>
    <rPh sb="0" eb="2">
      <t>タンイ</t>
    </rPh>
    <phoneticPr fontId="1"/>
  </si>
  <si>
    <t>数　量</t>
    <rPh sb="0" eb="1">
      <t>カズ</t>
    </rPh>
    <rPh sb="2" eb="3">
      <t>リョウ</t>
    </rPh>
    <phoneticPr fontId="1"/>
  </si>
  <si>
    <t>単　価</t>
    <rPh sb="0" eb="1">
      <t>タン</t>
    </rPh>
    <rPh sb="2" eb="3">
      <t>アタイ</t>
    </rPh>
    <phoneticPr fontId="1"/>
  </si>
  <si>
    <t>金　　　額</t>
    <rPh sb="0" eb="1">
      <t>キン</t>
    </rPh>
    <rPh sb="4" eb="5">
      <t>ガク</t>
    </rPh>
    <phoneticPr fontId="1"/>
  </si>
  <si>
    <t>費　　　目</t>
    <rPh sb="0" eb="1">
      <t>ヒ</t>
    </rPh>
    <rPh sb="4" eb="5">
      <t>メ</t>
    </rPh>
    <phoneticPr fontId="1"/>
  </si>
  <si>
    <t>工　　　種</t>
    <rPh sb="0" eb="1">
      <t>コウ</t>
    </rPh>
    <rPh sb="4" eb="5">
      <t>シュ</t>
    </rPh>
    <phoneticPr fontId="1"/>
  </si>
  <si>
    <t>備　考</t>
    <rPh sb="0" eb="1">
      <t>ソナエ</t>
    </rPh>
    <rPh sb="2" eb="3">
      <t>コウ</t>
    </rPh>
    <phoneticPr fontId="1"/>
  </si>
  <si>
    <t>明細金額については、消費税抜きの金額を記載して下さい。</t>
    <rPh sb="0" eb="2">
      <t>メイサイ</t>
    </rPh>
    <rPh sb="2" eb="4">
      <t>キンガク</t>
    </rPh>
    <rPh sb="10" eb="13">
      <t>ショウヒゼイ</t>
    </rPh>
    <rPh sb="13" eb="14">
      <t>ヌ</t>
    </rPh>
    <rPh sb="16" eb="18">
      <t>キンガク</t>
    </rPh>
    <rPh sb="19" eb="21">
      <t>キサイ</t>
    </rPh>
    <rPh sb="23" eb="24">
      <t>クダ</t>
    </rPh>
    <phoneticPr fontId="1"/>
  </si>
  <si>
    <t>ページ計</t>
    <rPh sb="3" eb="4">
      <t>ケイ</t>
    </rPh>
    <phoneticPr fontId="1"/>
  </si>
  <si>
    <t>合計金額は、最終ページのみ記載して下さい</t>
    <rPh sb="0" eb="2">
      <t>ゴウケイ</t>
    </rPh>
    <rPh sb="2" eb="4">
      <t>キンガク</t>
    </rPh>
    <rPh sb="6" eb="8">
      <t>サイシュウ</t>
    </rPh>
    <rPh sb="13" eb="15">
      <t>キサイ</t>
    </rPh>
    <rPh sb="17" eb="18">
      <t>クダ</t>
    </rPh>
    <phoneticPr fontId="1"/>
  </si>
  <si>
    <t>外注</t>
    <rPh sb="0" eb="2">
      <t>ガイチュウ</t>
    </rPh>
    <phoneticPr fontId="1"/>
  </si>
  <si>
    <t>労務</t>
    <rPh sb="0" eb="2">
      <t>ロウム</t>
    </rPh>
    <phoneticPr fontId="1"/>
  </si>
  <si>
    <t>経費</t>
    <rPh sb="0" eb="2">
      <t>ケイヒ</t>
    </rPh>
    <phoneticPr fontId="1"/>
  </si>
  <si>
    <t>月分請求書</t>
    <phoneticPr fontId="1"/>
  </si>
  <si>
    <t xml:space="preserve"> 請求日</t>
    <rPh sb="1" eb="3">
      <t>セイキュウ</t>
    </rPh>
    <rPh sb="3" eb="4">
      <t>ビ</t>
    </rPh>
    <phoneticPr fontId="1"/>
  </si>
  <si>
    <t>①</t>
    <phoneticPr fontId="1"/>
  </si>
  <si>
    <t>注文金額</t>
    <phoneticPr fontId="1"/>
  </si>
  <si>
    <t>住所</t>
    <rPh sb="0" eb="2">
      <t>ジュウショ</t>
    </rPh>
    <phoneticPr fontId="1"/>
  </si>
  <si>
    <t>②</t>
    <phoneticPr fontId="1"/>
  </si>
  <si>
    <t>既受金額</t>
    <phoneticPr fontId="1"/>
  </si>
  <si>
    <t>会社名･氏名</t>
    <rPh sb="0" eb="2">
      <t>カイシャ</t>
    </rPh>
    <rPh sb="2" eb="3">
      <t>メイ</t>
    </rPh>
    <rPh sb="4" eb="6">
      <t>シメイ</t>
    </rPh>
    <phoneticPr fontId="1"/>
  </si>
  <si>
    <t>③</t>
    <phoneticPr fontId="1"/>
  </si>
  <si>
    <t>残高①-②</t>
    <rPh sb="0" eb="2">
      <t>ザンダカ</t>
    </rPh>
    <phoneticPr fontId="1"/>
  </si>
  <si>
    <t>代表者名</t>
    <rPh sb="0" eb="3">
      <t>ダイヒョウシャ</t>
    </rPh>
    <rPh sb="3" eb="4">
      <t>メイ</t>
    </rPh>
    <phoneticPr fontId="1"/>
  </si>
  <si>
    <t>④</t>
    <phoneticPr fontId="1"/>
  </si>
  <si>
    <t>今回請求額</t>
    <phoneticPr fontId="1"/>
  </si>
  <si>
    <t>TEL</t>
    <phoneticPr fontId="1"/>
  </si>
  <si>
    <t>⑤</t>
    <phoneticPr fontId="1"/>
  </si>
  <si>
    <t>今回消費税額</t>
    <phoneticPr fontId="1"/>
  </si>
  <si>
    <t>フ リ ガ ナ</t>
    <phoneticPr fontId="1"/>
  </si>
  <si>
    <t>口座名義</t>
    <rPh sb="0" eb="2">
      <t>コウザ</t>
    </rPh>
    <rPh sb="2" eb="4">
      <t>メイギ</t>
    </rPh>
    <phoneticPr fontId="1"/>
  </si>
  <si>
    <t>⑥</t>
    <phoneticPr fontId="1"/>
  </si>
  <si>
    <t>今回請求合計④+⑤</t>
    <phoneticPr fontId="1"/>
  </si>
  <si>
    <t>振込銀行</t>
    <rPh sb="0" eb="1">
      <t>フ</t>
    </rPh>
    <rPh sb="1" eb="2">
      <t>コ</t>
    </rPh>
    <rPh sb="2" eb="4">
      <t>ギンコウ</t>
    </rPh>
    <phoneticPr fontId="1"/>
  </si>
  <si>
    <t>⑦</t>
    <phoneticPr fontId="1"/>
  </si>
  <si>
    <t>　太線枠内に必要事項を記入して下さい。</t>
    <rPh sb="1" eb="3">
      <t>フトセン</t>
    </rPh>
    <rPh sb="3" eb="5">
      <t>ワクナイ</t>
    </rPh>
    <rPh sb="6" eb="8">
      <t>ヒツヨウ</t>
    </rPh>
    <rPh sb="8" eb="10">
      <t>ジコウ</t>
    </rPh>
    <rPh sb="11" eb="13">
      <t>キニュウ</t>
    </rPh>
    <rPh sb="15" eb="16">
      <t>クダ</t>
    </rPh>
    <phoneticPr fontId="1"/>
  </si>
  <si>
    <t>　社名・社印・振込銀行名・口座種類・口座番号･口座名を必ず記入して下さい。</t>
    <rPh sb="1" eb="3">
      <t>シャメイ</t>
    </rPh>
    <rPh sb="4" eb="6">
      <t>シャイン</t>
    </rPh>
    <rPh sb="7" eb="9">
      <t>フリコミ</t>
    </rPh>
    <rPh sb="9" eb="11">
      <t>ギンコウ</t>
    </rPh>
    <rPh sb="11" eb="12">
      <t>メイ</t>
    </rPh>
    <rPh sb="13" eb="15">
      <t>コウザ</t>
    </rPh>
    <rPh sb="15" eb="17">
      <t>シュルイ</t>
    </rPh>
    <rPh sb="18" eb="20">
      <t>コウザ</t>
    </rPh>
    <rPh sb="20" eb="22">
      <t>バンゴウ</t>
    </rPh>
    <rPh sb="23" eb="25">
      <t>コウザ</t>
    </rPh>
    <rPh sb="25" eb="26">
      <t>メイ</t>
    </rPh>
    <rPh sb="27" eb="28">
      <t>カナラ</t>
    </rPh>
    <rPh sb="29" eb="31">
      <t>キニュウ</t>
    </rPh>
    <rPh sb="33" eb="34">
      <t>クダ</t>
    </rPh>
    <phoneticPr fontId="1"/>
  </si>
  <si>
    <t>　当社経理に25日までに届いていなければ、翌月廻しになります。</t>
    <rPh sb="1" eb="3">
      <t>トウシャ</t>
    </rPh>
    <rPh sb="3" eb="5">
      <t>ケイリ</t>
    </rPh>
    <rPh sb="8" eb="9">
      <t>ニチ</t>
    </rPh>
    <rPh sb="12" eb="13">
      <t>トド</t>
    </rPh>
    <rPh sb="21" eb="22">
      <t>ヨク</t>
    </rPh>
    <rPh sb="22" eb="23">
      <t>ツキ</t>
    </rPh>
    <rPh sb="23" eb="24">
      <t>マワ</t>
    </rPh>
    <phoneticPr fontId="1"/>
  </si>
  <si>
    <t>　決算期等で締切、提出期限が変更になる場合がある事を御了承下さい。</t>
    <rPh sb="1" eb="4">
      <t>ケッサンキ</t>
    </rPh>
    <rPh sb="4" eb="5">
      <t>トウ</t>
    </rPh>
    <rPh sb="6" eb="8">
      <t>シメキリ</t>
    </rPh>
    <rPh sb="9" eb="11">
      <t>テイシュツ</t>
    </rPh>
    <rPh sb="11" eb="13">
      <t>キゲン</t>
    </rPh>
    <rPh sb="14" eb="16">
      <t>ヘンコウ</t>
    </rPh>
    <rPh sb="19" eb="21">
      <t>バアイ</t>
    </rPh>
    <rPh sb="24" eb="25">
      <t>コト</t>
    </rPh>
    <rPh sb="26" eb="27">
      <t>ギョ</t>
    </rPh>
    <rPh sb="27" eb="29">
      <t>リョウショウ</t>
    </rPh>
    <rPh sb="29" eb="30">
      <t>クダ</t>
    </rPh>
    <phoneticPr fontId="1"/>
  </si>
  <si>
    <t>材料</t>
    <rPh sb="0" eb="2">
      <t>ザイリョウ</t>
    </rPh>
    <phoneticPr fontId="1"/>
  </si>
  <si>
    <t xml:space="preserve"> 　</t>
    <phoneticPr fontId="1"/>
  </si>
  <si>
    <t>枚</t>
    <rPh sb="0" eb="1">
      <t>マイ</t>
    </rPh>
    <phoneticPr fontId="1"/>
  </si>
  <si>
    <t>　内装工事</t>
    <rPh sb="1" eb="3">
      <t>ナイソウ</t>
    </rPh>
    <rPh sb="3" eb="5">
      <t>コウジ</t>
    </rPh>
    <phoneticPr fontId="1"/>
  </si>
  <si>
    <t>　後片付･清掃作業</t>
    <rPh sb="1" eb="4">
      <t>アトカタヅ</t>
    </rPh>
    <rPh sb="5" eb="7">
      <t>セイソウ</t>
    </rPh>
    <rPh sb="7" eb="9">
      <t>サギョウ</t>
    </rPh>
    <phoneticPr fontId="1"/>
  </si>
  <si>
    <t>式</t>
    <rPh sb="0" eb="1">
      <t>シキ</t>
    </rPh>
    <phoneticPr fontId="1"/>
  </si>
  <si>
    <t>　太　郎　工　務　店　（株）</t>
    <rPh sb="1" eb="2">
      <t>フトシ</t>
    </rPh>
    <rPh sb="3" eb="4">
      <t>ロウ</t>
    </rPh>
    <rPh sb="5" eb="6">
      <t>コウ</t>
    </rPh>
    <rPh sb="7" eb="8">
      <t>ツトム</t>
    </rPh>
    <rPh sb="9" eb="10">
      <t>ミセ</t>
    </rPh>
    <rPh sb="12" eb="13">
      <t>カブ</t>
    </rPh>
    <phoneticPr fontId="1"/>
  </si>
  <si>
    <t>　 タ  ロ ウ コ　ウ　ム　テ　ン （ カ ブ ）</t>
    <phoneticPr fontId="1"/>
  </si>
  <si>
    <t xml:space="preserve">  小樽市港町３丁目１３番地</t>
    <rPh sb="2" eb="5">
      <t>オタルシ</t>
    </rPh>
    <rPh sb="5" eb="6">
      <t>ミナト</t>
    </rPh>
    <rPh sb="6" eb="7">
      <t>マチ</t>
    </rPh>
    <rPh sb="8" eb="10">
      <t>チョウメ</t>
    </rPh>
    <rPh sb="12" eb="14">
      <t>バンチ</t>
    </rPh>
    <phoneticPr fontId="1"/>
  </si>
  <si>
    <t>　太郎工務店（株）</t>
    <phoneticPr fontId="1"/>
  </si>
  <si>
    <r>
      <t xml:space="preserve">  </t>
    </r>
    <r>
      <rPr>
        <sz val="14"/>
        <color rgb="FFFF0000"/>
        <rFont val="ＭＳ Ｐゴシック"/>
        <family val="3"/>
        <charset val="128"/>
        <scheme val="minor"/>
      </rPr>
      <t xml:space="preserve"> 0134 - ※※ -　※※※※</t>
    </r>
    <phoneticPr fontId="1"/>
  </si>
  <si>
    <t>注文請求残高③-⑥</t>
    <phoneticPr fontId="1"/>
  </si>
  <si>
    <t>　ｼｰﾄ</t>
    <phoneticPr fontId="1"/>
  </si>
  <si>
    <t>　安全看板</t>
    <rPh sb="1" eb="3">
      <t>アンゼン</t>
    </rPh>
    <rPh sb="3" eb="5">
      <t>カンバン</t>
    </rPh>
    <phoneticPr fontId="1"/>
  </si>
  <si>
    <t>　２、内装材料</t>
    <rPh sb="3" eb="5">
      <t>ナイソウ</t>
    </rPh>
    <rPh sb="5" eb="7">
      <t>ザイリョウ</t>
    </rPh>
    <phoneticPr fontId="1"/>
  </si>
  <si>
    <t>袋</t>
    <rPh sb="0" eb="1">
      <t>フクロ</t>
    </rPh>
    <phoneticPr fontId="1"/>
  </si>
  <si>
    <t>箱</t>
    <rPh sb="0" eb="1">
      <t>ハコ</t>
    </rPh>
    <phoneticPr fontId="1"/>
  </si>
  <si>
    <t>　釘10㌔</t>
    <rPh sb="1" eb="2">
      <t>クギ</t>
    </rPh>
    <phoneticPr fontId="1"/>
  </si>
  <si>
    <t>　合板</t>
    <rPh sb="1" eb="3">
      <t>ゴウハン</t>
    </rPh>
    <phoneticPr fontId="1"/>
  </si>
  <si>
    <t>　石膏ボード</t>
    <rPh sb="1" eb="3">
      <t>セッコウ</t>
    </rPh>
    <phoneticPr fontId="1"/>
  </si>
  <si>
    <t>　化粧石膏ボード</t>
    <rPh sb="1" eb="3">
      <t>ケショウ</t>
    </rPh>
    <rPh sb="3" eb="5">
      <t>セッコウ</t>
    </rPh>
    <phoneticPr fontId="1"/>
  </si>
  <si>
    <t>　ｺﾞﾐ袋</t>
    <rPh sb="4" eb="5">
      <t>フクロ</t>
    </rPh>
    <phoneticPr fontId="1"/>
  </si>
  <si>
    <t>西條産業株式会社 建設部　　御中</t>
    <rPh sb="9" eb="11">
      <t>ケンセツ</t>
    </rPh>
    <rPh sb="11" eb="12">
      <t>ブ</t>
    </rPh>
    <phoneticPr fontId="1"/>
  </si>
  <si>
    <t>　札樽　太郎</t>
    <rPh sb="1" eb="2">
      <t>サツ</t>
    </rPh>
    <rPh sb="2" eb="3">
      <t>タル</t>
    </rPh>
    <rPh sb="4" eb="6">
      <t>タロウ</t>
    </rPh>
    <phoneticPr fontId="1"/>
  </si>
  <si>
    <t>　ﾃｰﾌﾟ</t>
    <phoneticPr fontId="1"/>
  </si>
  <si>
    <t>　１、仮設材</t>
    <rPh sb="3" eb="5">
      <t>カセツ</t>
    </rPh>
    <rPh sb="5" eb="6">
      <t>ザイ</t>
    </rPh>
    <phoneticPr fontId="1"/>
  </si>
  <si>
    <t>　２、内装材</t>
    <rPh sb="3" eb="5">
      <t>ナイソウ</t>
    </rPh>
    <rPh sb="5" eb="6">
      <t>ザイ</t>
    </rPh>
    <phoneticPr fontId="1"/>
  </si>
  <si>
    <r>
      <t>合　計</t>
    </r>
    <r>
      <rPr>
        <sz val="11"/>
        <rFont val="ＭＳ Ｐゴシック"/>
        <family val="3"/>
        <charset val="128"/>
        <scheme val="minor"/>
      </rPr>
      <t>（④の額）</t>
    </r>
    <rPh sb="0" eb="1">
      <t>ゴウ</t>
    </rPh>
    <rPh sb="2" eb="3">
      <t>ケイ</t>
    </rPh>
    <rPh sb="6" eb="7">
      <t>ガク</t>
    </rPh>
    <phoneticPr fontId="1"/>
  </si>
  <si>
    <t>登録番号</t>
    <rPh sb="0" eb="4">
      <t>トウロクバンゴウ</t>
    </rPh>
    <phoneticPr fontId="1"/>
  </si>
  <si>
    <t>銀行名</t>
    <rPh sb="0" eb="3">
      <t>ギンコウメイ</t>
    </rPh>
    <phoneticPr fontId="1"/>
  </si>
  <si>
    <t>支店名</t>
    <rPh sb="0" eb="3">
      <t>シテンメイ</t>
    </rPh>
    <phoneticPr fontId="1"/>
  </si>
  <si>
    <t>当座</t>
    <rPh sb="0" eb="2">
      <t>トウザ</t>
    </rPh>
    <phoneticPr fontId="1"/>
  </si>
  <si>
    <t>普通</t>
    <rPh sb="0" eb="2">
      <t>フツウ</t>
    </rPh>
    <phoneticPr fontId="1"/>
  </si>
  <si>
    <t>口座種</t>
    <rPh sb="0" eb="3">
      <t>コウザシュ</t>
    </rPh>
    <phoneticPr fontId="1"/>
  </si>
  <si>
    <t>00255015</t>
    <phoneticPr fontId="1"/>
  </si>
  <si>
    <t>T123456789012</t>
    <phoneticPr fontId="1"/>
  </si>
  <si>
    <r>
      <t>西條産業株式会社</t>
    </r>
    <r>
      <rPr>
        <b/>
        <sz val="14"/>
        <color rgb="FFFF0000"/>
        <rFont val="ＭＳ Ｐゴシック"/>
        <family val="3"/>
        <charset val="128"/>
        <scheme val="minor"/>
      </rPr>
      <t xml:space="preserve"> 建設部</t>
    </r>
    <r>
      <rPr>
        <b/>
        <sz val="14"/>
        <color theme="1"/>
        <rFont val="ＭＳ Ｐゴシック"/>
        <family val="3"/>
        <charset val="128"/>
        <scheme val="minor"/>
      </rPr>
      <t>　　御中</t>
    </r>
    <rPh sb="9" eb="11">
      <t>ケンセツ</t>
    </rPh>
    <rPh sb="11" eb="12">
      <t>ブ</t>
    </rPh>
    <phoneticPr fontId="1"/>
  </si>
  <si>
    <t>10</t>
    <phoneticPr fontId="1"/>
  </si>
  <si>
    <t>　　　　年　　　月　　　日</t>
    <rPh sb="4" eb="5">
      <t>ネン</t>
    </rPh>
    <rPh sb="8" eb="9">
      <t>ガツ</t>
    </rPh>
    <rPh sb="12" eb="13">
      <t>ヒ</t>
    </rPh>
    <phoneticPr fontId="1"/>
  </si>
  <si>
    <t>口座番号</t>
    <phoneticPr fontId="1"/>
  </si>
  <si>
    <t>日本海銀行</t>
    <rPh sb="0" eb="5">
      <t>ニホンカイギンコウ</t>
    </rPh>
    <phoneticPr fontId="1"/>
  </si>
  <si>
    <t>小樽支店</t>
    <rPh sb="0" eb="4">
      <t>オタルシテン</t>
    </rPh>
    <phoneticPr fontId="1"/>
  </si>
  <si>
    <t>税率</t>
    <rPh sb="0" eb="2">
      <t>ゼイリツ</t>
    </rPh>
    <phoneticPr fontId="1"/>
  </si>
  <si>
    <t>非課税</t>
    <rPh sb="0" eb="3">
      <t>ヒカゼイ</t>
    </rPh>
    <phoneticPr fontId="1"/>
  </si>
  <si>
    <t>軽減税率</t>
    <rPh sb="0" eb="4">
      <t>ケイゲンゼイリツ</t>
    </rPh>
    <phoneticPr fontId="1"/>
  </si>
  <si>
    <t>※</t>
  </si>
  <si>
    <t>※</t>
    <phoneticPr fontId="1"/>
  </si>
  <si>
    <t>※は軽減税率対象です。</t>
  </si>
  <si>
    <t>※は軽減税率対象です。</t>
    <rPh sb="2" eb="6">
      <t>ケイゲンゼイリツ</t>
    </rPh>
    <rPh sb="6" eb="8">
      <t>タイショウ</t>
    </rPh>
    <phoneticPr fontId="1"/>
  </si>
  <si>
    <t>税率区分</t>
    <rPh sb="0" eb="2">
      <t>ゼイリツ</t>
    </rPh>
    <rPh sb="2" eb="4">
      <t>クブン</t>
    </rPh>
    <phoneticPr fontId="1"/>
  </si>
  <si>
    <t>10％対象</t>
    <rPh sb="3" eb="5">
      <t>タイショウ</t>
    </rPh>
    <phoneticPr fontId="1"/>
  </si>
  <si>
    <t>8％対象</t>
    <rPh sb="2" eb="4">
      <t>タイショウ</t>
    </rPh>
    <phoneticPr fontId="1"/>
  </si>
  <si>
    <t>対象金額（税抜）</t>
    <rPh sb="0" eb="4">
      <t>タイショウキンガク</t>
    </rPh>
    <rPh sb="5" eb="7">
      <t>ゼイヌ</t>
    </rPh>
    <phoneticPr fontId="1"/>
  </si>
  <si>
    <t>消費税額</t>
    <rPh sb="0" eb="3">
      <t>ショウヒゼイ</t>
    </rPh>
    <rPh sb="3" eb="4">
      <t>ガク</t>
    </rPh>
    <phoneticPr fontId="1"/>
  </si>
  <si>
    <t>有幌邸改修工事</t>
    <rPh sb="0" eb="1">
      <t>ユウ</t>
    </rPh>
    <rPh sb="1" eb="2">
      <t>ホロ</t>
    </rPh>
    <rPh sb="2" eb="3">
      <t>テイ</t>
    </rPh>
    <rPh sb="3" eb="5">
      <t>カイシュウ</t>
    </rPh>
    <rPh sb="5" eb="7">
      <t>コウジ</t>
    </rPh>
    <phoneticPr fontId="1"/>
  </si>
  <si>
    <t>ケース</t>
    <phoneticPr fontId="1"/>
  </si>
  <si>
    <t xml:space="preserve">　 タ  ロ ウ コ　ウ　ム　テ　ン （ カ ブ </t>
    <phoneticPr fontId="1"/>
  </si>
  <si>
    <t>　太　郎　工　務　店　（株）</t>
    <phoneticPr fontId="1"/>
  </si>
  <si>
    <t>T123456789012</t>
    <phoneticPr fontId="1"/>
  </si>
  <si>
    <r>
      <t xml:space="preserve">西條産業株式会社 </t>
    </r>
    <r>
      <rPr>
        <b/>
        <sz val="14"/>
        <color rgb="FFFF0000"/>
        <rFont val="ＭＳ Ｐゴシック"/>
        <family val="3"/>
        <charset val="128"/>
        <scheme val="minor"/>
      </rPr>
      <t>建設部</t>
    </r>
    <r>
      <rPr>
        <b/>
        <sz val="14"/>
        <color theme="1"/>
        <rFont val="ＭＳ Ｐゴシック"/>
        <family val="3"/>
        <charset val="128"/>
        <scheme val="minor"/>
      </rPr>
      <t>　　御中</t>
    </r>
    <rPh sb="9" eb="11">
      <t>ケンセツ</t>
    </rPh>
    <rPh sb="11" eb="12">
      <t>ブ</t>
    </rPh>
    <phoneticPr fontId="1"/>
  </si>
  <si>
    <t>　有幌邸改修工事</t>
    <phoneticPr fontId="1"/>
  </si>
  <si>
    <t>ケ</t>
  </si>
  <si>
    <t>　△△△△</t>
    <phoneticPr fontId="1"/>
  </si>
  <si>
    <t>　〇〇〇〇</t>
    <phoneticPr fontId="1"/>
  </si>
  <si>
    <t>個</t>
    <rPh sb="0" eb="1">
      <t>コ</t>
    </rPh>
    <phoneticPr fontId="1"/>
  </si>
  <si>
    <t>　養生シート</t>
    <rPh sb="1" eb="3">
      <t>ヨウジョウ</t>
    </rPh>
    <phoneticPr fontId="1"/>
  </si>
  <si>
    <t>　飲料水</t>
    <rPh sb="1" eb="4">
      <t>インリョウスイ</t>
    </rPh>
    <phoneticPr fontId="1"/>
  </si>
  <si>
    <t>種類</t>
    <rPh sb="0" eb="2">
      <t>シュルイ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</si>
</sst>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F800]dddd\,\ mmmm\ dd\,\ yyyy"/>
    <numFmt numFmtId="178" formatCode="#,##0;&quot;▲ &quot;#,##0"/>
  </numFmts>
  <fonts count="27">
    <font>
      <sz val="11"/>
      <color theme="1"/>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1"/>
      <color theme="1"/>
      <name val="ＭＳ Ｐゴシック"/>
      <family val="3"/>
      <charset val="128"/>
      <scheme val="minor"/>
    </font>
    <font>
      <sz val="8"/>
      <color theme="1"/>
      <name val="ＭＳ Ｐゴシック"/>
      <family val="2"/>
      <charset val="128"/>
      <scheme val="minor"/>
    </font>
    <font>
      <sz val="12"/>
      <color theme="1"/>
      <name val="ＭＳ Ｐゴシック"/>
      <family val="2"/>
      <charset val="128"/>
      <scheme val="minor"/>
    </font>
    <font>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name val="ＭＳ Ｐゴシック"/>
      <family val="3"/>
      <charset val="128"/>
    </font>
    <font>
      <sz val="11"/>
      <color rgb="FFFF0000"/>
      <name val="ＭＳ Ｐゴシック"/>
      <family val="2"/>
      <charset val="128"/>
      <scheme val="minor"/>
    </font>
    <font>
      <sz val="11"/>
      <color rgb="FFFF0000"/>
      <name val="ＭＳ Ｐゴシック"/>
      <family val="3"/>
      <charset val="128"/>
      <scheme val="minor"/>
    </font>
    <font>
      <sz val="16"/>
      <color rgb="FFFF0000"/>
      <name val="ＭＳ Ｐゴシック"/>
      <family val="3"/>
      <charset val="128"/>
      <scheme val="minor"/>
    </font>
    <font>
      <sz val="20"/>
      <color rgb="FFFF0000"/>
      <name val="ＭＳ Ｐゴシック"/>
      <family val="3"/>
      <charset val="128"/>
      <scheme val="minor"/>
    </font>
    <font>
      <sz val="10"/>
      <color rgb="FFFF0000"/>
      <name val="ＭＳ Ｐゴシック"/>
      <family val="3"/>
      <charset val="128"/>
      <scheme val="minor"/>
    </font>
    <font>
      <sz val="14"/>
      <color rgb="FFFF0000"/>
      <name val="ＭＳ Ｐゴシック"/>
      <family val="3"/>
      <charset val="128"/>
      <scheme val="minor"/>
    </font>
    <font>
      <sz val="14"/>
      <color rgb="FFFF0000"/>
      <name val="ＭＳ Ｐゴシック"/>
      <family val="2"/>
      <charset val="128"/>
      <scheme val="minor"/>
    </font>
    <font>
      <sz val="11"/>
      <name val="ＭＳ Ｐゴシック"/>
      <family val="3"/>
      <charset val="128"/>
      <scheme val="minor"/>
    </font>
    <font>
      <sz val="14"/>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4"/>
      <name val="ＭＳ Ｐゴシック"/>
      <family val="2"/>
      <charset val="128"/>
      <scheme val="minor"/>
    </font>
    <font>
      <sz val="11"/>
      <name val="ＭＳ Ｐゴシック"/>
      <family val="2"/>
      <charset val="128"/>
      <scheme val="minor"/>
    </font>
    <font>
      <b/>
      <sz val="14"/>
      <color rgb="FFFF0000"/>
      <name val="ＭＳ Ｐゴシック"/>
      <family val="3"/>
      <charset val="128"/>
      <scheme val="minor"/>
    </font>
    <font>
      <b/>
      <sz val="9"/>
      <color indexed="81"/>
      <name val="MS P ゴシック"/>
      <family val="3"/>
      <charset val="128"/>
    </font>
  </fonts>
  <fills count="3">
    <fill>
      <patternFill patternType="none"/>
    </fill>
    <fill>
      <patternFill patternType="gray125"/>
    </fill>
    <fill>
      <patternFill patternType="solid">
        <fgColor theme="6" tint="0.79998168889431442"/>
        <bgColor indexed="64"/>
      </patternFill>
    </fill>
  </fills>
  <borders count="82">
    <border>
      <left/>
      <right/>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style="thin">
        <color auto="1"/>
      </right>
      <top/>
      <bottom/>
      <diagonal/>
    </border>
    <border>
      <left/>
      <right style="medium">
        <color auto="1"/>
      </right>
      <top/>
      <bottom/>
      <diagonal/>
    </border>
    <border>
      <left/>
      <right/>
      <top/>
      <bottom style="medium">
        <color auto="1"/>
      </bottom>
      <diagonal/>
    </border>
    <border>
      <left style="medium">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thin">
        <color auto="1"/>
      </left>
      <right/>
      <top/>
      <bottom/>
      <diagonal/>
    </border>
    <border>
      <left/>
      <right style="thin">
        <color auto="1"/>
      </right>
      <top style="thin">
        <color auto="1"/>
      </top>
      <bottom/>
      <diagonal/>
    </border>
    <border>
      <left style="medium">
        <color auto="1"/>
      </left>
      <right style="thin">
        <color auto="1"/>
      </right>
      <top/>
      <bottom style="medium">
        <color auto="1"/>
      </bottom>
      <diagonal/>
    </border>
    <border>
      <left/>
      <right style="medium">
        <color auto="1"/>
      </right>
      <top/>
      <bottom style="medium">
        <color auto="1"/>
      </bottom>
      <diagonal/>
    </border>
    <border>
      <left/>
      <right/>
      <top style="hair">
        <color auto="1"/>
      </top>
      <bottom/>
      <diagonal/>
    </border>
    <border>
      <left style="medium">
        <color auto="1"/>
      </left>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auto="1"/>
      </left>
      <right/>
      <top style="thin">
        <color auto="1"/>
      </top>
      <bottom style="thin">
        <color auto="1"/>
      </bottom>
      <diagonal/>
    </border>
    <border>
      <left style="medium">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hair">
        <color auto="1"/>
      </left>
      <right style="hair">
        <color auto="1"/>
      </right>
      <top style="thin">
        <color auto="1"/>
      </top>
      <bottom style="thin">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medium">
        <color auto="1"/>
      </right>
      <top style="thin">
        <color auto="1"/>
      </top>
      <bottom style="hair">
        <color auto="1"/>
      </bottom>
      <diagonal/>
    </border>
    <border>
      <left/>
      <right style="thin">
        <color auto="1"/>
      </right>
      <top style="hair">
        <color auto="1"/>
      </top>
      <bottom/>
      <diagonal/>
    </border>
    <border>
      <left/>
      <right style="medium">
        <color auto="1"/>
      </right>
      <top style="hair">
        <color auto="1"/>
      </top>
      <bottom/>
      <diagonal/>
    </border>
    <border>
      <left style="medium">
        <color auto="1"/>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style="thin">
        <color auto="1"/>
      </left>
      <right/>
      <top style="hair">
        <color auto="1"/>
      </top>
      <bottom/>
      <diagonal/>
    </border>
    <border>
      <left style="thin">
        <color auto="1"/>
      </left>
      <right/>
      <top style="thin">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diagonalUp="1">
      <left style="thin">
        <color auto="1"/>
      </left>
      <right/>
      <top style="thin">
        <color auto="1"/>
      </top>
      <bottom style="medium">
        <color auto="1"/>
      </bottom>
      <diagonal style="thin">
        <color auto="1"/>
      </diagonal>
    </border>
    <border diagonalUp="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
      <left style="medium">
        <color auto="1"/>
      </left>
      <right style="medium">
        <color auto="1"/>
      </right>
      <top/>
      <bottom/>
      <diagonal/>
    </border>
    <border>
      <left style="medium">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s>
  <cellStyleXfs count="2">
    <xf numFmtId="0" fontId="0" fillId="0" borderId="0">
      <alignment vertical="center"/>
    </xf>
    <xf numFmtId="0" fontId="11" fillId="0" borderId="0">
      <alignment vertical="center"/>
    </xf>
  </cellStyleXfs>
  <cellXfs count="423">
    <xf numFmtId="0" fontId="0" fillId="0" borderId="0" xfId="0">
      <alignment vertical="center"/>
    </xf>
    <xf numFmtId="0" fontId="0" fillId="0" borderId="0" xfId="0" applyAlignment="1">
      <alignment horizontal="left" vertical="center"/>
    </xf>
    <xf numFmtId="0" fontId="0" fillId="0" borderId="0" xfId="0" applyAlignment="1">
      <alignment horizontal="center" vertical="center"/>
    </xf>
    <xf numFmtId="0" fontId="0" fillId="0" borderId="12" xfId="0" applyBorder="1">
      <alignment vertical="center"/>
    </xf>
    <xf numFmtId="0" fontId="5" fillId="0" borderId="0" xfId="0" applyFont="1">
      <alignment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3" xfId="0" applyBorder="1">
      <alignment vertical="center"/>
    </xf>
    <xf numFmtId="0" fontId="0" fillId="0" borderId="25" xfId="0" applyBorder="1">
      <alignment vertical="center"/>
    </xf>
    <xf numFmtId="0" fontId="6" fillId="0" borderId="0" xfId="0" applyFont="1" applyAlignment="1"/>
    <xf numFmtId="0" fontId="6" fillId="0" borderId="7" xfId="0" applyFont="1" applyBorder="1" applyAlignment="1"/>
    <xf numFmtId="0" fontId="0" fillId="0" borderId="7" xfId="0" applyBorder="1">
      <alignment vertical="center"/>
    </xf>
    <xf numFmtId="0" fontId="0" fillId="2" borderId="31" xfId="0" applyFill="1" applyBorder="1">
      <alignment vertical="center"/>
    </xf>
    <xf numFmtId="0" fontId="9" fillId="0" borderId="0" xfId="0" applyFont="1" applyAlignment="1">
      <alignment horizontal="right" vertical="center"/>
    </xf>
    <xf numFmtId="0" fontId="10" fillId="0" borderId="0" xfId="0" applyFont="1" applyAlignment="1">
      <alignment horizontal="left" vertical="center"/>
    </xf>
    <xf numFmtId="0" fontId="10" fillId="0" borderId="0" xfId="0" applyFont="1">
      <alignment vertical="center"/>
    </xf>
    <xf numFmtId="0" fontId="4" fillId="0" borderId="0" xfId="0" applyFont="1">
      <alignment vertical="center"/>
    </xf>
    <xf numFmtId="0" fontId="0" fillId="0" borderId="17" xfId="0" applyBorder="1">
      <alignment vertical="center"/>
    </xf>
    <xf numFmtId="0" fontId="0" fillId="0" borderId="23" xfId="0" applyBorder="1">
      <alignment vertical="center"/>
    </xf>
    <xf numFmtId="0" fontId="0" fillId="0" borderId="22" xfId="0" applyBorder="1">
      <alignment vertical="center"/>
    </xf>
    <xf numFmtId="0" fontId="0" fillId="0" borderId="11" xfId="0" applyBorder="1">
      <alignment vertical="center"/>
    </xf>
    <xf numFmtId="0" fontId="0" fillId="0" borderId="18" xfId="0" applyBorder="1">
      <alignment vertical="center"/>
    </xf>
    <xf numFmtId="0" fontId="3" fillId="0" borderId="35" xfId="0" applyFont="1" applyBorder="1" applyAlignment="1">
      <alignment horizontal="center" vertical="center"/>
    </xf>
    <xf numFmtId="0" fontId="4" fillId="0" borderId="50" xfId="0" applyFont="1" applyBorder="1" applyAlignment="1">
      <alignment horizontal="center" vertical="center"/>
    </xf>
    <xf numFmtId="0" fontId="4" fillId="0" borderId="36" xfId="0" applyFont="1" applyBorder="1" applyAlignment="1">
      <alignment horizontal="center" vertical="center"/>
    </xf>
    <xf numFmtId="0" fontId="17" fillId="0" borderId="37" xfId="0" applyFont="1" applyBorder="1" applyAlignment="1">
      <alignment horizontal="center" vertical="center"/>
    </xf>
    <xf numFmtId="0" fontId="0" fillId="0" borderId="61" xfId="0" applyBorder="1">
      <alignment vertical="center"/>
    </xf>
    <xf numFmtId="0" fontId="0" fillId="0" borderId="62" xfId="0" applyBorder="1">
      <alignment vertical="center"/>
    </xf>
    <xf numFmtId="0" fontId="0" fillId="0" borderId="9" xfId="0" applyBorder="1">
      <alignment vertical="center"/>
    </xf>
    <xf numFmtId="0" fontId="0" fillId="0" borderId="8" xfId="0" applyBorder="1">
      <alignment vertical="center"/>
    </xf>
    <xf numFmtId="0" fontId="0" fillId="0" borderId="63" xfId="0" applyBorder="1">
      <alignment vertical="center"/>
    </xf>
    <xf numFmtId="0" fontId="3" fillId="2" borderId="0" xfId="0" applyFont="1" applyFill="1" applyAlignment="1">
      <alignment horizontal="left" vertical="center"/>
    </xf>
    <xf numFmtId="0" fontId="0" fillId="2" borderId="0" xfId="0" applyFill="1" applyAlignment="1">
      <alignment horizontal="left" vertical="center"/>
    </xf>
    <xf numFmtId="0" fontId="19" fillId="0" borderId="35" xfId="0" applyFont="1" applyBorder="1">
      <alignment vertical="center"/>
    </xf>
    <xf numFmtId="0" fontId="19" fillId="0" borderId="36" xfId="0" applyFont="1" applyBorder="1">
      <alignment vertical="center"/>
    </xf>
    <xf numFmtId="0" fontId="20" fillId="0" borderId="37" xfId="0" applyFont="1" applyBorder="1" applyAlignment="1">
      <alignment horizontal="center" vertical="center"/>
    </xf>
    <xf numFmtId="0" fontId="21" fillId="0" borderId="35" xfId="0" applyFont="1" applyBorder="1" applyAlignment="1">
      <alignment horizontal="center" vertical="center"/>
    </xf>
    <xf numFmtId="0" fontId="21" fillId="0" borderId="50" xfId="0" applyFont="1" applyBorder="1" applyAlignment="1">
      <alignment horizontal="center" vertical="center"/>
    </xf>
    <xf numFmtId="0" fontId="21" fillId="0" borderId="36" xfId="0" applyFont="1" applyBorder="1" applyAlignment="1">
      <alignment horizontal="center" vertical="center"/>
    </xf>
    <xf numFmtId="0" fontId="19" fillId="2" borderId="45" xfId="0" applyFont="1" applyFill="1" applyBorder="1">
      <alignment vertical="center"/>
    </xf>
    <xf numFmtId="0" fontId="19" fillId="2" borderId="46" xfId="0" applyFont="1" applyFill="1" applyBorder="1">
      <alignment vertical="center"/>
    </xf>
    <xf numFmtId="0" fontId="19" fillId="2" borderId="47" xfId="0" applyFont="1" applyFill="1" applyBorder="1">
      <alignment vertical="center"/>
    </xf>
    <xf numFmtId="0" fontId="0" fillId="0" borderId="0" xfId="0" applyAlignment="1">
      <alignment vertical="center" shrinkToFit="1"/>
    </xf>
    <xf numFmtId="0" fontId="0" fillId="0" borderId="13" xfId="0" applyBorder="1" applyAlignment="1">
      <alignment vertical="center" shrinkToFit="1"/>
    </xf>
    <xf numFmtId="0" fontId="3" fillId="0" borderId="0" xfId="0" applyFont="1" applyAlignment="1">
      <alignment horizontal="center" vertical="center"/>
    </xf>
    <xf numFmtId="176" fontId="23" fillId="0" borderId="0" xfId="0" applyNumberFormat="1" applyFont="1" applyAlignment="1">
      <alignment horizontal="right" vertical="center"/>
    </xf>
    <xf numFmtId="0" fontId="4" fillId="0" borderId="0" xfId="0" applyFont="1" applyAlignment="1">
      <alignment horizontal="center" vertical="center" shrinkToFit="1"/>
    </xf>
    <xf numFmtId="0" fontId="0" fillId="0" borderId="0" xfId="0" applyAlignment="1">
      <alignment horizontal="center" vertical="center" shrinkToFit="1"/>
    </xf>
    <xf numFmtId="0" fontId="0" fillId="0" borderId="51" xfId="0" applyBorder="1" applyAlignment="1">
      <alignment vertical="center" shrinkToFit="1"/>
    </xf>
    <xf numFmtId="0" fontId="0" fillId="0" borderId="60" xfId="0" applyBorder="1" applyAlignment="1">
      <alignment vertical="center" shrinkToFit="1"/>
    </xf>
    <xf numFmtId="0" fontId="19" fillId="0" borderId="16" xfId="0" applyFont="1" applyBorder="1" applyAlignment="1">
      <alignment horizontal="center" vertical="center"/>
    </xf>
    <xf numFmtId="0" fontId="20" fillId="0" borderId="16" xfId="0" applyFont="1" applyBorder="1" applyAlignment="1">
      <alignment horizontal="center" vertical="center"/>
    </xf>
    <xf numFmtId="0" fontId="0" fillId="2" borderId="31" xfId="0" applyFill="1" applyBorder="1" applyAlignment="1">
      <alignment horizontal="center" vertical="center"/>
    </xf>
    <xf numFmtId="0" fontId="17" fillId="0" borderId="16" xfId="0" applyFont="1" applyBorder="1" applyAlignment="1">
      <alignment horizontal="center" vertical="center"/>
    </xf>
    <xf numFmtId="0" fontId="19" fillId="2" borderId="31" xfId="0" applyFont="1" applyFill="1" applyBorder="1" applyAlignment="1">
      <alignment horizontal="center" vertical="center"/>
    </xf>
    <xf numFmtId="0" fontId="21" fillId="0" borderId="0" xfId="0" applyFont="1" applyAlignment="1">
      <alignment horizontal="center" vertical="center"/>
    </xf>
    <xf numFmtId="9" fontId="0" fillId="0" borderId="0" xfId="0" applyNumberFormat="1" applyAlignment="1">
      <alignment horizontal="center" vertical="center"/>
    </xf>
    <xf numFmtId="9" fontId="20" fillId="0" borderId="15" xfId="0" applyNumberFormat="1" applyFont="1" applyBorder="1" applyAlignment="1">
      <alignment horizontal="right" vertical="center" shrinkToFit="1"/>
    </xf>
    <xf numFmtId="0" fontId="0" fillId="2" borderId="68" xfId="0" applyFill="1" applyBorder="1" applyAlignment="1">
      <alignment horizontal="center" vertical="center" shrinkToFit="1"/>
    </xf>
    <xf numFmtId="9" fontId="20" fillId="0" borderId="69" xfId="0" applyNumberFormat="1" applyFont="1" applyBorder="1" applyAlignment="1">
      <alignment horizontal="right" vertical="center" shrinkToFit="1"/>
    </xf>
    <xf numFmtId="9" fontId="20" fillId="0" borderId="70" xfId="0" applyNumberFormat="1" applyFont="1" applyBorder="1" applyAlignment="1">
      <alignment horizontal="right" vertical="center" shrinkToFit="1"/>
    </xf>
    <xf numFmtId="0" fontId="0" fillId="2" borderId="31" xfId="0" applyFill="1" applyBorder="1" applyAlignment="1">
      <alignment horizontal="center" vertical="center" shrinkToFit="1"/>
    </xf>
    <xf numFmtId="0" fontId="19" fillId="0" borderId="37" xfId="0" applyFont="1" applyBorder="1" applyAlignment="1">
      <alignment horizontal="center" vertical="center" shrinkToFit="1"/>
    </xf>
    <xf numFmtId="0" fontId="19" fillId="2" borderId="71" xfId="0" applyFont="1" applyFill="1" applyBorder="1" applyAlignment="1">
      <alignment horizontal="center" vertical="center" shrinkToFit="1"/>
    </xf>
    <xf numFmtId="0" fontId="0" fillId="2" borderId="71" xfId="0" applyFill="1" applyBorder="1" applyAlignment="1">
      <alignment horizontal="center" vertical="center"/>
    </xf>
    <xf numFmtId="176" fontId="23" fillId="0" borderId="79" xfId="0" applyNumberFormat="1" applyFont="1" applyBorder="1" applyAlignment="1">
      <alignment horizontal="right" vertical="center"/>
    </xf>
    <xf numFmtId="176" fontId="23" fillId="0" borderId="12" xfId="0" applyNumberFormat="1" applyFont="1" applyBorder="1" applyAlignment="1">
      <alignment horizontal="right" vertical="center"/>
    </xf>
    <xf numFmtId="0" fontId="13" fillId="0" borderId="35" xfId="0" applyFont="1" applyBorder="1">
      <alignment vertical="center"/>
    </xf>
    <xf numFmtId="0" fontId="13" fillId="0" borderId="36" xfId="0" applyFont="1" applyBorder="1">
      <alignment vertical="center"/>
    </xf>
    <xf numFmtId="9" fontId="17" fillId="0" borderId="69" xfId="0" applyNumberFormat="1" applyFont="1" applyBorder="1" applyAlignment="1">
      <alignment horizontal="right" vertical="center" shrinkToFit="1"/>
    </xf>
    <xf numFmtId="0" fontId="0" fillId="2" borderId="71" xfId="0" applyFill="1" applyBorder="1" applyAlignment="1">
      <alignment horizontal="center" vertical="center" shrinkToFit="1"/>
    </xf>
    <xf numFmtId="0" fontId="20" fillId="0" borderId="75" xfId="0" applyFont="1" applyBorder="1" applyAlignment="1">
      <alignment horizontal="center" vertical="center"/>
    </xf>
    <xf numFmtId="0" fontId="0" fillId="2" borderId="68" xfId="0" applyFill="1" applyBorder="1" applyAlignment="1">
      <alignment horizontal="center" vertical="center"/>
    </xf>
    <xf numFmtId="0" fontId="20" fillId="0" borderId="1" xfId="0" applyFont="1" applyBorder="1">
      <alignment vertical="center"/>
    </xf>
    <xf numFmtId="0" fontId="20" fillId="0" borderId="27" xfId="0" applyFont="1" applyBorder="1" applyAlignment="1">
      <alignment horizontal="right" vertical="center"/>
    </xf>
    <xf numFmtId="9" fontId="20" fillId="0" borderId="69" xfId="0" applyNumberFormat="1" applyFont="1" applyBorder="1" applyAlignment="1">
      <alignment horizontal="right" vertical="center"/>
    </xf>
    <xf numFmtId="9" fontId="20" fillId="0" borderId="70" xfId="0" applyNumberFormat="1" applyFont="1" applyBorder="1" applyAlignment="1">
      <alignment horizontal="right" vertical="center"/>
    </xf>
    <xf numFmtId="9" fontId="20" fillId="0" borderId="1" xfId="0" applyNumberFormat="1" applyFont="1" applyBorder="1">
      <alignment vertical="center"/>
    </xf>
    <xf numFmtId="9" fontId="19" fillId="0" borderId="27" xfId="0" applyNumberFormat="1" applyFont="1" applyBorder="1">
      <alignment vertical="center"/>
    </xf>
    <xf numFmtId="9" fontId="19" fillId="2" borderId="68" xfId="0" applyNumberFormat="1" applyFont="1" applyFill="1" applyBorder="1" applyAlignment="1">
      <alignment horizontal="center" vertical="center"/>
    </xf>
    <xf numFmtId="9" fontId="0" fillId="2" borderId="68" xfId="0" applyNumberFormat="1" applyFill="1" applyBorder="1" applyAlignment="1">
      <alignment horizontal="center" vertical="center"/>
    </xf>
    <xf numFmtId="9" fontId="17" fillId="0" borderId="15" xfId="0" applyNumberFormat="1" applyFont="1" applyBorder="1" applyAlignment="1">
      <alignment horizontal="right" vertical="center" shrinkToFit="1"/>
    </xf>
    <xf numFmtId="9" fontId="20" fillId="0" borderId="1" xfId="0" applyNumberFormat="1" applyFont="1" applyBorder="1" applyAlignment="1">
      <alignment vertical="center" shrinkToFit="1"/>
    </xf>
    <xf numFmtId="9" fontId="19" fillId="0" borderId="27" xfId="0" applyNumberFormat="1" applyFont="1" applyBorder="1" applyAlignment="1">
      <alignment vertical="center" shrinkToFit="1"/>
    </xf>
    <xf numFmtId="9" fontId="0" fillId="2" borderId="68" xfId="0" applyNumberFormat="1" applyFill="1" applyBorder="1" applyAlignment="1">
      <alignment horizontal="center" vertical="center" shrinkToFit="1"/>
    </xf>
    <xf numFmtId="9" fontId="20" fillId="0" borderId="18" xfId="0" applyNumberFormat="1" applyFont="1" applyBorder="1" applyAlignment="1">
      <alignment horizontal="right" vertical="center" shrinkToFit="1"/>
    </xf>
    <xf numFmtId="9" fontId="20" fillId="0" borderId="27" xfId="0" applyNumberFormat="1" applyFont="1" applyBorder="1" applyAlignment="1">
      <alignment horizontal="right" vertical="center" shrinkToFit="1"/>
    </xf>
    <xf numFmtId="9" fontId="19" fillId="2" borderId="68" xfId="0" applyNumberFormat="1" applyFont="1" applyFill="1" applyBorder="1" applyAlignment="1">
      <alignment horizontal="center" vertical="center" shrinkToFit="1"/>
    </xf>
    <xf numFmtId="0" fontId="19" fillId="0" borderId="16" xfId="0" applyFont="1" applyBorder="1" applyAlignment="1">
      <alignment horizontal="left" vertical="center"/>
    </xf>
    <xf numFmtId="0" fontId="13" fillId="0" borderId="16" xfId="0" applyFont="1" applyBorder="1" applyAlignment="1">
      <alignment horizontal="center" vertical="center"/>
    </xf>
    <xf numFmtId="9" fontId="19" fillId="0" borderId="69" xfId="0" applyNumberFormat="1" applyFont="1" applyBorder="1" applyAlignment="1">
      <alignment horizontal="right" vertical="center" shrinkToFit="1"/>
    </xf>
    <xf numFmtId="9" fontId="19" fillId="0" borderId="70" xfId="0" applyNumberFormat="1" applyFont="1" applyBorder="1" applyAlignment="1">
      <alignment horizontal="right" vertical="center" shrinkToFit="1"/>
    </xf>
    <xf numFmtId="0" fontId="13" fillId="0" borderId="37" xfId="0" applyFont="1" applyBorder="1" applyAlignment="1">
      <alignment horizontal="center" vertical="center" shrinkToFit="1"/>
    </xf>
    <xf numFmtId="0" fontId="19" fillId="0" borderId="37" xfId="0" applyFont="1" applyBorder="1" applyAlignment="1">
      <alignment horizontal="center" vertical="center"/>
    </xf>
    <xf numFmtId="0" fontId="19" fillId="0" borderId="75" xfId="0" applyFont="1" applyBorder="1" applyAlignment="1">
      <alignment horizontal="center" vertical="center"/>
    </xf>
    <xf numFmtId="9" fontId="19" fillId="0" borderId="1" xfId="0" applyNumberFormat="1" applyFont="1" applyBorder="1">
      <alignment vertical="center"/>
    </xf>
    <xf numFmtId="9" fontId="19" fillId="0" borderId="27" xfId="0" applyNumberFormat="1" applyFont="1" applyBorder="1" applyAlignment="1">
      <alignment horizontal="right" vertical="center"/>
    </xf>
    <xf numFmtId="0" fontId="19" fillId="0" borderId="1" xfId="0" applyFont="1" applyBorder="1">
      <alignment vertical="center"/>
    </xf>
    <xf numFmtId="0" fontId="19" fillId="0" borderId="27" xfId="0" applyFont="1" applyBorder="1" applyAlignment="1">
      <alignment horizontal="right" vertical="center"/>
    </xf>
    <xf numFmtId="0" fontId="0" fillId="0" borderId="14" xfId="0" applyBorder="1">
      <alignment vertical="center"/>
    </xf>
    <xf numFmtId="0" fontId="0" fillId="0" borderId="27" xfId="0" applyBorder="1">
      <alignment vertical="center"/>
    </xf>
    <xf numFmtId="0" fontId="0" fillId="0" borderId="6" xfId="0" applyBorder="1">
      <alignment vertical="center"/>
    </xf>
    <xf numFmtId="0" fontId="3" fillId="0" borderId="18" xfId="0" applyFont="1" applyBorder="1" applyAlignment="1">
      <alignment horizontal="center" vertical="center"/>
    </xf>
    <xf numFmtId="0" fontId="4" fillId="0" borderId="18" xfId="0" applyFont="1" applyBorder="1" applyAlignment="1">
      <alignment horizontal="center" vertical="center"/>
    </xf>
    <xf numFmtId="0" fontId="19" fillId="0" borderId="80" xfId="0" applyFont="1" applyBorder="1">
      <alignment vertical="center"/>
    </xf>
    <xf numFmtId="0" fontId="19" fillId="0" borderId="81" xfId="0" applyFont="1" applyBorder="1">
      <alignment vertical="center"/>
    </xf>
    <xf numFmtId="0" fontId="19" fillId="0" borderId="41" xfId="0" applyFont="1" applyBorder="1" applyAlignment="1">
      <alignment horizontal="left" vertical="center"/>
    </xf>
    <xf numFmtId="0" fontId="19" fillId="0" borderId="41" xfId="0" applyFont="1" applyBorder="1" applyAlignment="1">
      <alignment horizontal="center" vertical="center"/>
    </xf>
    <xf numFmtId="9" fontId="19" fillId="0" borderId="38" xfId="0" applyNumberFormat="1" applyFont="1" applyBorder="1" applyAlignment="1">
      <alignment horizontal="right" vertical="center" shrinkToFit="1"/>
    </xf>
    <xf numFmtId="9" fontId="19" fillId="0" borderId="42" xfId="0" applyNumberFormat="1" applyFont="1" applyBorder="1" applyAlignment="1">
      <alignment horizontal="right" vertical="center" shrinkToFit="1"/>
    </xf>
    <xf numFmtId="0" fontId="21" fillId="2" borderId="72" xfId="0" applyFont="1" applyFill="1" applyBorder="1" applyAlignment="1">
      <alignment horizontal="center" vertical="center" shrinkToFit="1"/>
    </xf>
    <xf numFmtId="0" fontId="21" fillId="2" borderId="71" xfId="0" applyFont="1" applyFill="1" applyBorder="1" applyAlignment="1">
      <alignment horizontal="center" vertical="center" shrinkToFit="1"/>
    </xf>
    <xf numFmtId="9" fontId="4" fillId="0" borderId="73" xfId="0" applyNumberFormat="1" applyFont="1" applyBorder="1" applyAlignment="1">
      <alignment horizontal="center" vertical="center" shrinkToFit="1"/>
    </xf>
    <xf numFmtId="9" fontId="4" fillId="0" borderId="37" xfId="0" applyNumberFormat="1" applyFont="1" applyBorder="1" applyAlignment="1">
      <alignment horizontal="center" vertical="center" shrinkToFit="1"/>
    </xf>
    <xf numFmtId="0" fontId="4" fillId="0" borderId="73" xfId="0" applyFont="1" applyBorder="1" applyAlignment="1">
      <alignment horizontal="center" vertical="center" shrinkToFit="1"/>
    </xf>
    <xf numFmtId="0" fontId="4" fillId="0" borderId="37" xfId="0" applyFont="1" applyBorder="1" applyAlignment="1">
      <alignment horizontal="center" vertical="center" shrinkToFit="1"/>
    </xf>
    <xf numFmtId="0" fontId="4" fillId="0" borderId="74" xfId="0" applyFont="1" applyBorder="1" applyAlignment="1">
      <alignment horizontal="center" vertical="center" shrinkToFit="1"/>
    </xf>
    <xf numFmtId="0" fontId="4" fillId="0" borderId="75" xfId="0" applyFont="1" applyBorder="1" applyAlignment="1">
      <alignment horizontal="center" vertical="center" shrinkToFit="1"/>
    </xf>
    <xf numFmtId="0" fontId="19" fillId="2" borderId="71" xfId="0" applyFont="1" applyFill="1" applyBorder="1" applyAlignment="1">
      <alignment horizontal="center" vertical="center" shrinkToFit="1"/>
    </xf>
    <xf numFmtId="178" fontId="0" fillId="0" borderId="37" xfId="0" applyNumberFormat="1" applyBorder="1" applyAlignment="1">
      <alignment horizontal="right" vertical="center" shrinkToFit="1"/>
    </xf>
    <xf numFmtId="178" fontId="0" fillId="0" borderId="75" xfId="0" applyNumberFormat="1" applyBorder="1" applyAlignment="1">
      <alignment horizontal="right" vertical="center" shrinkToFit="1"/>
    </xf>
    <xf numFmtId="0" fontId="19" fillId="2" borderId="30" xfId="0" applyFont="1" applyFill="1" applyBorder="1" applyAlignment="1">
      <alignment horizontal="center" vertical="center" shrinkToFit="1"/>
    </xf>
    <xf numFmtId="0" fontId="19" fillId="2" borderId="31" xfId="0" applyFont="1" applyFill="1" applyBorder="1" applyAlignment="1">
      <alignment horizontal="center" vertical="center" shrinkToFit="1"/>
    </xf>
    <xf numFmtId="0" fontId="19" fillId="2" borderId="32" xfId="0" applyFont="1" applyFill="1" applyBorder="1" applyAlignment="1">
      <alignment horizontal="center" vertical="center" shrinkToFit="1"/>
    </xf>
    <xf numFmtId="178" fontId="0" fillId="0" borderId="34" xfId="0" applyNumberFormat="1" applyBorder="1" applyAlignment="1">
      <alignment horizontal="right" vertical="center" shrinkToFit="1"/>
    </xf>
    <xf numFmtId="178" fontId="0" fillId="0" borderId="15" xfId="0" applyNumberFormat="1" applyBorder="1" applyAlignment="1">
      <alignment horizontal="right" vertical="center" shrinkToFit="1"/>
    </xf>
    <xf numFmtId="178" fontId="0" fillId="0" borderId="38" xfId="0" applyNumberFormat="1" applyBorder="1" applyAlignment="1">
      <alignment horizontal="right" vertical="center" shrinkToFit="1"/>
    </xf>
    <xf numFmtId="178" fontId="0" fillId="0" borderId="76" xfId="0" applyNumberFormat="1" applyBorder="1" applyAlignment="1">
      <alignment horizontal="center" vertical="center" shrinkToFit="1"/>
    </xf>
    <xf numFmtId="178" fontId="0" fillId="0" borderId="77" xfId="0" applyNumberFormat="1" applyBorder="1" applyAlignment="1">
      <alignment horizontal="center" vertical="center" shrinkToFit="1"/>
    </xf>
    <xf numFmtId="178" fontId="0" fillId="0" borderId="78" xfId="0" applyNumberFormat="1" applyBorder="1" applyAlignment="1">
      <alignment horizontal="center" vertical="center" shrinkToFit="1"/>
    </xf>
    <xf numFmtId="0" fontId="19" fillId="0" borderId="2" xfId="0" applyFont="1" applyBorder="1" applyAlignment="1">
      <alignment horizontal="center" vertical="center"/>
    </xf>
    <xf numFmtId="0" fontId="19" fillId="0" borderId="5" xfId="0" applyFont="1" applyBorder="1" applyAlignment="1">
      <alignment horizontal="center" vertical="center"/>
    </xf>
    <xf numFmtId="0" fontId="22" fillId="2" borderId="43" xfId="0" applyFont="1" applyFill="1" applyBorder="1" applyAlignment="1">
      <alignment horizontal="center" vertical="center"/>
    </xf>
    <xf numFmtId="0" fontId="22" fillId="2" borderId="44" xfId="0" applyFont="1" applyFill="1" applyBorder="1" applyAlignment="1">
      <alignment horizontal="center" vertical="center"/>
    </xf>
    <xf numFmtId="176" fontId="19" fillId="2" borderId="45" xfId="0" applyNumberFormat="1" applyFont="1" applyFill="1" applyBorder="1">
      <alignment vertical="center"/>
    </xf>
    <xf numFmtId="176" fontId="19" fillId="0" borderId="46" xfId="0" applyNumberFormat="1" applyFont="1" applyBorder="1">
      <alignment vertical="center"/>
    </xf>
    <xf numFmtId="176" fontId="19" fillId="0" borderId="47" xfId="0" applyNumberFormat="1" applyFont="1" applyBorder="1">
      <alignment vertical="center"/>
    </xf>
    <xf numFmtId="0" fontId="0" fillId="0" borderId="18" xfId="0" applyBorder="1" applyAlignment="1">
      <alignment horizontal="left" vertical="center"/>
    </xf>
    <xf numFmtId="0" fontId="19" fillId="0" borderId="34" xfId="0" applyFont="1" applyBorder="1" applyAlignment="1">
      <alignment horizontal="left" vertical="center"/>
    </xf>
    <xf numFmtId="0" fontId="19" fillId="0" borderId="15" xfId="0" applyFont="1" applyBorder="1" applyAlignment="1">
      <alignment horizontal="left" vertical="center"/>
    </xf>
    <xf numFmtId="0" fontId="19" fillId="0" borderId="16" xfId="0" applyFont="1" applyBorder="1" applyAlignment="1">
      <alignment horizontal="left" vertical="center"/>
    </xf>
    <xf numFmtId="0" fontId="19" fillId="0" borderId="34" xfId="0" applyFont="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176" fontId="19" fillId="0" borderId="34" xfId="0" applyNumberFormat="1" applyFont="1" applyBorder="1" applyAlignment="1">
      <alignment horizontal="center" vertical="center"/>
    </xf>
    <xf numFmtId="176" fontId="19" fillId="0" borderId="16" xfId="0" applyNumberFormat="1" applyFont="1" applyBorder="1" applyAlignment="1">
      <alignment horizontal="center" vertical="center"/>
    </xf>
    <xf numFmtId="176" fontId="19" fillId="0" borderId="34" xfId="0" applyNumberFormat="1" applyFont="1" applyBorder="1" applyAlignment="1">
      <alignment horizontal="right" vertical="center"/>
    </xf>
    <xf numFmtId="176" fontId="19" fillId="0" borderId="15" xfId="0" applyNumberFormat="1" applyFont="1" applyBorder="1" applyAlignment="1">
      <alignment horizontal="right" vertical="center"/>
    </xf>
    <xf numFmtId="176" fontId="19" fillId="0" borderId="38" xfId="0" applyNumberFormat="1" applyFont="1" applyBorder="1" applyAlignment="1">
      <alignment horizontal="right" vertical="center"/>
    </xf>
    <xf numFmtId="0" fontId="20" fillId="0" borderId="34" xfId="0" applyFont="1" applyBorder="1" applyAlignment="1">
      <alignment horizontal="left" vertical="center"/>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0" fillId="2" borderId="28" xfId="0" applyFill="1" applyBorder="1" applyAlignment="1">
      <alignment horizontal="center" vertical="center" shrinkToFit="1"/>
    </xf>
    <xf numFmtId="0" fontId="0" fillId="2" borderId="29" xfId="0" applyFill="1" applyBorder="1" applyAlignment="1">
      <alignment horizontal="center" vertical="center" shrinkToFit="1"/>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0" fillId="2" borderId="29" xfId="0" applyFill="1" applyBorder="1" applyAlignment="1">
      <alignment horizontal="center" vertical="center"/>
    </xf>
    <xf numFmtId="0" fontId="0" fillId="2" borderId="32" xfId="0" applyFill="1" applyBorder="1" applyAlignment="1">
      <alignment horizontal="center" vertical="center"/>
    </xf>
    <xf numFmtId="0" fontId="0" fillId="0" borderId="3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60" xfId="0" applyBorder="1" applyAlignment="1">
      <alignment horizontal="left" vertical="center" shrinkToFit="1"/>
    </xf>
    <xf numFmtId="0" fontId="0" fillId="0" borderId="51" xfId="0" applyBorder="1" applyAlignment="1">
      <alignment horizontal="left" vertical="center" shrinkToFit="1"/>
    </xf>
    <xf numFmtId="0" fontId="0" fillId="0" borderId="34" xfId="0"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56" xfId="0" applyFill="1" applyBorder="1" applyAlignment="1">
      <alignment horizontal="center" vertical="center"/>
    </xf>
    <xf numFmtId="0" fontId="0" fillId="2" borderId="13" xfId="0" applyFill="1" applyBorder="1" applyAlignment="1">
      <alignment horizontal="center" vertical="center"/>
    </xf>
    <xf numFmtId="0" fontId="0" fillId="2" borderId="57" xfId="0" applyFill="1" applyBorder="1" applyAlignment="1">
      <alignment horizontal="center" vertical="center"/>
    </xf>
    <xf numFmtId="0" fontId="0" fillId="0" borderId="64" xfId="0" applyBorder="1" applyAlignment="1">
      <alignment vertical="center" shrinkToFit="1"/>
    </xf>
    <xf numFmtId="0" fontId="0" fillId="0" borderId="65" xfId="0" applyBorder="1" applyAlignment="1">
      <alignment vertical="center" shrinkToFit="1"/>
    </xf>
    <xf numFmtId="0" fontId="0" fillId="0" borderId="66" xfId="0" applyBorder="1" applyAlignment="1">
      <alignment vertical="center" shrinkToFit="1"/>
    </xf>
    <xf numFmtId="0" fontId="0" fillId="0" borderId="67" xfId="0" applyBorder="1" applyAlignment="1">
      <alignment vertical="center" shrinkToFit="1"/>
    </xf>
    <xf numFmtId="0" fontId="7" fillId="2" borderId="0" xfId="0" applyFont="1" applyFill="1" applyAlignment="1">
      <alignment horizontal="center" vertical="center"/>
    </xf>
    <xf numFmtId="0" fontId="7" fillId="2" borderId="11"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2" fillId="0" borderId="22" xfId="0" applyFont="1" applyBorder="1">
      <alignment vertical="center"/>
    </xf>
    <xf numFmtId="0" fontId="12" fillId="0" borderId="0" xfId="0" applyFont="1">
      <alignment vertical="center"/>
    </xf>
    <xf numFmtId="0" fontId="12" fillId="0" borderId="9" xfId="0" applyFont="1" applyBorder="1">
      <alignment vertical="center"/>
    </xf>
    <xf numFmtId="0" fontId="12" fillId="0" borderId="7" xfId="0" applyFont="1" applyBorder="1">
      <alignment vertical="center"/>
    </xf>
    <xf numFmtId="0" fontId="0" fillId="0" borderId="0" xfId="0" applyAlignment="1">
      <alignment horizontal="center" vertical="center"/>
    </xf>
    <xf numFmtId="0" fontId="0" fillId="0" borderId="12" xfId="0" applyBorder="1" applyAlignment="1">
      <alignment horizontal="center" vertical="center"/>
    </xf>
    <xf numFmtId="0" fontId="0" fillId="0" borderId="10" xfId="0" applyBorder="1" applyAlignment="1">
      <alignment horizontal="center" vertical="center"/>
    </xf>
    <xf numFmtId="176" fontId="22" fillId="0" borderId="17" xfId="0" applyNumberFormat="1" applyFont="1" applyBorder="1" applyAlignment="1">
      <alignment horizontal="right" vertical="center"/>
    </xf>
    <xf numFmtId="176" fontId="22" fillId="0" borderId="18" xfId="0" applyNumberFormat="1" applyFont="1" applyBorder="1" applyAlignment="1">
      <alignment horizontal="right" vertical="center"/>
    </xf>
    <xf numFmtId="176" fontId="22" fillId="0" borderId="19" xfId="0" applyNumberFormat="1" applyFont="1" applyBorder="1" applyAlignment="1">
      <alignment horizontal="right" vertical="center"/>
    </xf>
    <xf numFmtId="176" fontId="22" fillId="0" borderId="9" xfId="0" applyNumberFormat="1" applyFont="1" applyBorder="1" applyAlignment="1">
      <alignment horizontal="right" vertical="center"/>
    </xf>
    <xf numFmtId="176" fontId="22" fillId="0" borderId="7" xfId="0" applyNumberFormat="1" applyFont="1" applyBorder="1" applyAlignment="1">
      <alignment horizontal="right" vertical="center"/>
    </xf>
    <xf numFmtId="176" fontId="22" fillId="0" borderId="10" xfId="0" applyNumberFormat="1" applyFont="1" applyBorder="1" applyAlignment="1">
      <alignment horizontal="right" vertical="center"/>
    </xf>
    <xf numFmtId="0" fontId="0" fillId="2" borderId="18" xfId="0" applyFill="1" applyBorder="1" applyAlignment="1">
      <alignment horizontal="center" vertical="center"/>
    </xf>
    <xf numFmtId="0" fontId="0" fillId="2" borderId="23" xfId="0" applyFill="1" applyBorder="1" applyAlignment="1">
      <alignment horizontal="center" vertical="center"/>
    </xf>
    <xf numFmtId="0" fontId="0" fillId="2" borderId="0" xfId="0" applyFill="1" applyAlignment="1">
      <alignment horizontal="center" vertical="center"/>
    </xf>
    <xf numFmtId="0" fontId="0" fillId="2" borderId="11" xfId="0" applyFill="1" applyBorder="1" applyAlignment="1">
      <alignment horizontal="center" vertical="center"/>
    </xf>
    <xf numFmtId="0" fontId="3" fillId="0" borderId="0" xfId="0" applyFont="1" applyAlignment="1">
      <alignment horizontal="center" vertical="center"/>
    </xf>
    <xf numFmtId="0" fontId="3" fillId="0" borderId="7" xfId="0" applyFont="1" applyBorder="1" applyAlignment="1">
      <alignment horizontal="center" vertical="center"/>
    </xf>
    <xf numFmtId="0" fontId="4" fillId="2" borderId="27" xfId="0" applyFont="1" applyFill="1" applyBorder="1" applyAlignment="1">
      <alignment horizontal="center" vertical="center" shrinkToFit="1"/>
    </xf>
    <xf numFmtId="0" fontId="4" fillId="2" borderId="56" xfId="0" applyFont="1" applyFill="1" applyBorder="1" applyAlignment="1">
      <alignment horizontal="center" vertical="center" shrinkToFit="1"/>
    </xf>
    <xf numFmtId="0" fontId="0" fillId="2" borderId="0" xfId="0" applyFill="1" applyAlignment="1">
      <alignment horizontal="center" vertical="center" shrinkToFit="1"/>
    </xf>
    <xf numFmtId="0" fontId="0" fillId="2" borderId="11" xfId="0" applyFill="1" applyBorder="1" applyAlignment="1">
      <alignment horizontal="center" vertical="center" shrinkToFit="1"/>
    </xf>
    <xf numFmtId="0" fontId="0" fillId="2" borderId="13" xfId="0" applyFill="1" applyBorder="1" applyAlignment="1">
      <alignment horizontal="center" vertical="center" shrinkToFit="1"/>
    </xf>
    <xf numFmtId="0" fontId="0" fillId="2" borderId="57" xfId="0" applyFill="1" applyBorder="1" applyAlignment="1">
      <alignment horizontal="center" vertical="center" shrinkToFit="1"/>
    </xf>
    <xf numFmtId="176" fontId="19" fillId="0" borderId="22" xfId="0" applyNumberFormat="1" applyFont="1" applyBorder="1" applyAlignment="1">
      <alignment horizontal="right" vertical="center"/>
    </xf>
    <xf numFmtId="176" fontId="19" fillId="0" borderId="0" xfId="0" applyNumberFormat="1" applyFont="1" applyAlignment="1">
      <alignment horizontal="right" vertical="center"/>
    </xf>
    <xf numFmtId="176" fontId="19" fillId="0" borderId="12" xfId="0" applyNumberFormat="1" applyFont="1" applyBorder="1" applyAlignment="1">
      <alignment horizontal="right" vertical="center"/>
    </xf>
    <xf numFmtId="176" fontId="19" fillId="0" borderId="58" xfId="0" applyNumberFormat="1" applyFont="1" applyBorder="1" applyAlignment="1">
      <alignment horizontal="right" vertical="center"/>
    </xf>
    <xf numFmtId="176" fontId="19" fillId="0" borderId="13" xfId="0" applyNumberFormat="1" applyFont="1" applyBorder="1" applyAlignment="1">
      <alignment horizontal="right" vertical="center"/>
    </xf>
    <xf numFmtId="176" fontId="19" fillId="0" borderId="25" xfId="0" applyNumberFormat="1" applyFont="1" applyBorder="1" applyAlignment="1">
      <alignment horizontal="right" vertical="center"/>
    </xf>
    <xf numFmtId="0" fontId="0" fillId="0" borderId="22" xfId="0" applyBorder="1">
      <alignment vertical="center"/>
    </xf>
    <xf numFmtId="0" fontId="0" fillId="0" borderId="0" xfId="0">
      <alignment vertical="center"/>
    </xf>
    <xf numFmtId="0" fontId="0" fillId="0" borderId="12" xfId="0" applyBorder="1">
      <alignment vertical="center"/>
    </xf>
    <xf numFmtId="0" fontId="4" fillId="2" borderId="14" xfId="0" applyFont="1" applyFill="1" applyBorder="1" applyAlignment="1">
      <alignment horizontal="center" vertical="center"/>
    </xf>
    <xf numFmtId="0" fontId="4" fillId="2" borderId="27" xfId="0" applyFont="1" applyFill="1" applyBorder="1" applyAlignment="1">
      <alignment horizontal="center" vertical="center"/>
    </xf>
    <xf numFmtId="0" fontId="0" fillId="2" borderId="18" xfId="0" applyFill="1" applyBorder="1" applyAlignment="1">
      <alignment horizontal="distributed" vertical="center"/>
    </xf>
    <xf numFmtId="0" fontId="0" fillId="2" borderId="23" xfId="0" applyFill="1" applyBorder="1" applyAlignment="1">
      <alignment horizontal="distributed" vertical="center"/>
    </xf>
    <xf numFmtId="0" fontId="0" fillId="2" borderId="0" xfId="0" applyFill="1" applyAlignment="1">
      <alignment horizontal="distributed" vertical="center"/>
    </xf>
    <xf numFmtId="0" fontId="0" fillId="2" borderId="11" xfId="0" applyFill="1" applyBorder="1" applyAlignment="1">
      <alignment horizontal="distributed" vertical="center"/>
    </xf>
    <xf numFmtId="176" fontId="19" fillId="0" borderId="17" xfId="0" applyNumberFormat="1" applyFont="1" applyBorder="1" applyAlignment="1">
      <alignment horizontal="right" vertical="center"/>
    </xf>
    <xf numFmtId="176" fontId="19" fillId="0" borderId="18" xfId="0" applyNumberFormat="1" applyFont="1" applyBorder="1" applyAlignment="1">
      <alignment horizontal="right" vertical="center"/>
    </xf>
    <xf numFmtId="176" fontId="19" fillId="0" borderId="19" xfId="0" applyNumberFormat="1" applyFont="1" applyBorder="1" applyAlignment="1">
      <alignment horizontal="right" vertical="center"/>
    </xf>
    <xf numFmtId="0" fontId="6" fillId="2" borderId="51" xfId="0" applyFont="1" applyFill="1" applyBorder="1" applyAlignment="1">
      <alignment horizontal="center" vertical="center"/>
    </xf>
    <xf numFmtId="0" fontId="6" fillId="2" borderId="52" xfId="0" applyFont="1" applyFill="1" applyBorder="1" applyAlignment="1">
      <alignment horizontal="center" vertical="center"/>
    </xf>
    <xf numFmtId="0" fontId="12" fillId="0" borderId="60" xfId="0" applyFont="1" applyBorder="1">
      <alignment vertical="center"/>
    </xf>
    <xf numFmtId="0" fontId="13" fillId="0" borderId="51" xfId="0" applyFont="1" applyBorder="1">
      <alignment vertical="center"/>
    </xf>
    <xf numFmtId="0" fontId="13" fillId="0" borderId="53" xfId="0" applyFont="1" applyBorder="1">
      <alignment vertical="center"/>
    </xf>
    <xf numFmtId="0" fontId="0" fillId="2" borderId="26" xfId="0" applyFill="1" applyBorder="1" applyAlignment="1">
      <alignment horizontal="center" vertical="center"/>
    </xf>
    <xf numFmtId="0" fontId="8" fillId="2" borderId="26" xfId="0" applyFont="1" applyFill="1" applyBorder="1" applyAlignment="1">
      <alignment horizontal="center" vertical="center"/>
    </xf>
    <xf numFmtId="0" fontId="8" fillId="2" borderId="54"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17" fillId="0" borderId="59" xfId="0" applyFont="1" applyBorder="1">
      <alignment vertical="center"/>
    </xf>
    <xf numFmtId="0" fontId="17" fillId="0" borderId="26" xfId="0" applyFont="1" applyBorder="1">
      <alignment vertical="center"/>
    </xf>
    <xf numFmtId="0" fontId="17" fillId="0" borderId="55" xfId="0" applyFont="1" applyBorder="1">
      <alignment vertical="center"/>
    </xf>
    <xf numFmtId="0" fontId="17" fillId="0" borderId="9" xfId="0" applyFont="1" applyBorder="1">
      <alignment vertical="center"/>
    </xf>
    <xf numFmtId="0" fontId="17" fillId="0" borderId="7" xfId="0" applyFont="1" applyBorder="1">
      <alignment vertical="center"/>
    </xf>
    <xf numFmtId="0" fontId="17" fillId="0" borderId="10" xfId="0" applyFont="1" applyBorder="1">
      <alignment vertical="center"/>
    </xf>
    <xf numFmtId="0" fontId="4" fillId="2" borderId="6" xfId="0" applyFont="1" applyFill="1" applyBorder="1" applyAlignment="1">
      <alignment horizontal="center" vertical="center"/>
    </xf>
    <xf numFmtId="0" fontId="0" fillId="2" borderId="18" xfId="0" applyFill="1" applyBorder="1" applyAlignment="1">
      <alignment vertical="center" shrinkToFit="1"/>
    </xf>
    <xf numFmtId="0" fontId="0" fillId="2" borderId="23" xfId="0" applyFill="1" applyBorder="1" applyAlignment="1">
      <alignment vertical="center" shrinkToFit="1"/>
    </xf>
    <xf numFmtId="0" fontId="0" fillId="2" borderId="7" xfId="0" applyFill="1" applyBorder="1" applyAlignment="1">
      <alignment vertical="center" shrinkToFit="1"/>
    </xf>
    <xf numFmtId="0" fontId="0" fillId="2" borderId="8" xfId="0" applyFill="1" applyBorder="1" applyAlignment="1">
      <alignment vertical="center" shrinkToFit="1"/>
    </xf>
    <xf numFmtId="0" fontId="0" fillId="0" borderId="7" xfId="0" applyBorder="1">
      <alignment vertical="center"/>
    </xf>
    <xf numFmtId="0" fontId="0" fillId="0" borderId="53" xfId="0" applyBorder="1" applyAlignment="1">
      <alignment horizontal="left" vertical="center" shrinkToFit="1"/>
    </xf>
    <xf numFmtId="0" fontId="0" fillId="0" borderId="59" xfId="0" applyBorder="1" applyAlignment="1">
      <alignment vertical="center" shrinkToFit="1"/>
    </xf>
    <xf numFmtId="0" fontId="0" fillId="0" borderId="26" xfId="0" applyBorder="1" applyAlignment="1">
      <alignment vertical="center" shrinkToFit="1"/>
    </xf>
    <xf numFmtId="0" fontId="0" fillId="0" borderId="58" xfId="0" applyBorder="1" applyAlignment="1">
      <alignment vertical="center" shrinkToFit="1"/>
    </xf>
    <xf numFmtId="0" fontId="0" fillId="0" borderId="13" xfId="0" applyBorder="1" applyAlignment="1">
      <alignment vertical="center" shrinkToFit="1"/>
    </xf>
    <xf numFmtId="0" fontId="0" fillId="0" borderId="55" xfId="0" applyBorder="1" applyAlignment="1">
      <alignment vertical="center" shrinkToFit="1"/>
    </xf>
    <xf numFmtId="0" fontId="0" fillId="0" borderId="25" xfId="0" applyBorder="1" applyAlignment="1">
      <alignment vertical="center" shrinkToFit="1"/>
    </xf>
    <xf numFmtId="0" fontId="6" fillId="2" borderId="20" xfId="0" applyFont="1" applyFill="1" applyBorder="1" applyAlignment="1">
      <alignment horizontal="center" vertical="center" textRotation="255" shrinkToFit="1"/>
    </xf>
    <xf numFmtId="0" fontId="6" fillId="2" borderId="21" xfId="0" applyFont="1" applyFill="1" applyBorder="1" applyAlignment="1">
      <alignment horizontal="center" vertical="center" textRotation="255" shrinkToFit="1"/>
    </xf>
    <xf numFmtId="0" fontId="6" fillId="2" borderId="24" xfId="0" applyFont="1" applyFill="1" applyBorder="1" applyAlignment="1">
      <alignment horizontal="center" vertical="center" textRotation="255" shrinkToFit="1"/>
    </xf>
    <xf numFmtId="0" fontId="0" fillId="2" borderId="15" xfId="0" applyFill="1" applyBorder="1" applyAlignment="1">
      <alignment horizontal="distributed" vertical="center"/>
    </xf>
    <xf numFmtId="0" fontId="0" fillId="2" borderId="16" xfId="0" applyFill="1" applyBorder="1" applyAlignment="1">
      <alignment horizontal="distributed" vertical="center"/>
    </xf>
    <xf numFmtId="176" fontId="19" fillId="0" borderId="9" xfId="0" applyNumberFormat="1" applyFont="1" applyBorder="1" applyAlignment="1">
      <alignment horizontal="right" vertical="center"/>
    </xf>
    <xf numFmtId="176" fontId="19" fillId="0" borderId="7" xfId="0" applyNumberFormat="1" applyFont="1" applyBorder="1" applyAlignment="1">
      <alignment horizontal="right" vertical="center"/>
    </xf>
    <xf numFmtId="176" fontId="19" fillId="0" borderId="10" xfId="0" applyNumberFormat="1" applyFont="1" applyBorder="1" applyAlignment="1">
      <alignment horizontal="right" vertical="center"/>
    </xf>
    <xf numFmtId="0" fontId="18" fillId="0" borderId="4" xfId="0" applyFont="1" applyBorder="1">
      <alignment vertical="center"/>
    </xf>
    <xf numFmtId="0" fontId="17" fillId="0" borderId="2" xfId="0" applyFont="1" applyBorder="1">
      <alignment vertical="center"/>
    </xf>
    <xf numFmtId="0" fontId="17" fillId="0" borderId="5" xfId="0" applyFont="1" applyBorder="1">
      <alignment vertical="center"/>
    </xf>
    <xf numFmtId="0" fontId="17" fillId="0" borderId="22" xfId="0" applyFont="1" applyBorder="1">
      <alignment vertical="center"/>
    </xf>
    <xf numFmtId="0" fontId="17" fillId="0" borderId="0" xfId="0" applyFont="1">
      <alignment vertical="center"/>
    </xf>
    <xf numFmtId="0" fontId="17" fillId="0" borderId="12" xfId="0" applyFont="1" applyBorder="1">
      <alignment vertical="center"/>
    </xf>
    <xf numFmtId="177" fontId="21" fillId="0" borderId="0" xfId="0" applyNumberFormat="1" applyFont="1" applyAlignment="1">
      <alignment horizontal="right" vertical="center"/>
    </xf>
    <xf numFmtId="177" fontId="21" fillId="0" borderId="13" xfId="0" applyNumberFormat="1" applyFont="1" applyBorder="1" applyAlignment="1">
      <alignment horizontal="right" vertical="center"/>
    </xf>
    <xf numFmtId="0" fontId="0" fillId="0" borderId="11" xfId="0" applyBorder="1">
      <alignment vertical="center"/>
    </xf>
    <xf numFmtId="0" fontId="18" fillId="0" borderId="22" xfId="0" applyFont="1" applyBorder="1">
      <alignment vertical="center"/>
    </xf>
    <xf numFmtId="0" fontId="2" fillId="0" borderId="2" xfId="0" applyFont="1"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49" fontId="15" fillId="2" borderId="0" xfId="0" applyNumberFormat="1" applyFont="1" applyFill="1" applyAlignment="1">
      <alignment horizontal="right" vertical="center" indent="1"/>
    </xf>
    <xf numFmtId="49" fontId="14" fillId="2" borderId="0" xfId="0" applyNumberFormat="1" applyFont="1" applyFill="1" applyAlignment="1">
      <alignment horizontal="right" vertical="center" indent="1"/>
    </xf>
    <xf numFmtId="49" fontId="14" fillId="2" borderId="13" xfId="0" applyNumberFormat="1" applyFont="1" applyFill="1" applyBorder="1" applyAlignment="1">
      <alignment horizontal="right" vertical="center" indent="1"/>
    </xf>
    <xf numFmtId="0" fontId="2" fillId="0" borderId="0" xfId="0" applyFont="1" applyAlignment="1">
      <alignment horizontal="left" vertical="center" shrinkToFit="1"/>
    </xf>
    <xf numFmtId="0" fontId="2" fillId="0" borderId="13" xfId="0" applyFont="1" applyBorder="1" applyAlignment="1">
      <alignment horizontal="left" vertical="center" shrinkToFit="1"/>
    </xf>
    <xf numFmtId="0" fontId="3" fillId="2" borderId="1" xfId="0" applyFont="1" applyFill="1" applyBorder="1" applyAlignment="1">
      <alignment horizontal="center" vertical="center"/>
    </xf>
    <xf numFmtId="0" fontId="0" fillId="2" borderId="2" xfId="0" applyFill="1" applyBorder="1" applyAlignment="1">
      <alignment horizontal="distributed" vertical="center"/>
    </xf>
    <xf numFmtId="0" fontId="0" fillId="2" borderId="3" xfId="0" applyFill="1" applyBorder="1" applyAlignment="1">
      <alignment horizontal="distributed" vertical="center"/>
    </xf>
    <xf numFmtId="0" fontId="0" fillId="2" borderId="7" xfId="0" applyFill="1" applyBorder="1" applyAlignment="1">
      <alignment horizontal="distributed" vertical="center"/>
    </xf>
    <xf numFmtId="0" fontId="0" fillId="2" borderId="8" xfId="0" applyFill="1" applyBorder="1" applyAlignment="1">
      <alignment horizontal="distributed" vertical="center"/>
    </xf>
    <xf numFmtId="176" fontId="19" fillId="0" borderId="4" xfId="0" applyNumberFormat="1" applyFont="1" applyBorder="1" applyAlignment="1">
      <alignment horizontal="right" vertical="center"/>
    </xf>
    <xf numFmtId="176" fontId="19" fillId="0" borderId="2" xfId="0" applyNumberFormat="1" applyFont="1" applyBorder="1" applyAlignment="1">
      <alignment horizontal="right" vertical="center"/>
    </xf>
    <xf numFmtId="176" fontId="19" fillId="0" borderId="5" xfId="0" applyNumberFormat="1" applyFont="1" applyBorder="1" applyAlignment="1">
      <alignment horizontal="right" vertical="center"/>
    </xf>
    <xf numFmtId="0" fontId="0" fillId="0" borderId="2" xfId="0" applyBorder="1">
      <alignment vertical="center"/>
    </xf>
    <xf numFmtId="0" fontId="0" fillId="0" borderId="3" xfId="0" applyBorder="1">
      <alignment vertical="center"/>
    </xf>
    <xf numFmtId="0" fontId="0" fillId="0" borderId="11" xfId="0" applyBorder="1" applyAlignment="1">
      <alignment horizontal="center" vertical="center"/>
    </xf>
    <xf numFmtId="0" fontId="13" fillId="0" borderId="34" xfId="0" applyFont="1" applyBorder="1" applyAlignment="1">
      <alignment horizontal="left" vertical="center"/>
    </xf>
    <xf numFmtId="0" fontId="13" fillId="0" borderId="15" xfId="0" applyFont="1" applyBorder="1" applyAlignment="1">
      <alignment horizontal="left" vertical="center"/>
    </xf>
    <xf numFmtId="0" fontId="13" fillId="0" borderId="16" xfId="0" applyFont="1" applyBorder="1" applyAlignment="1">
      <alignment horizontal="left" vertical="center"/>
    </xf>
    <xf numFmtId="0" fontId="13" fillId="0" borderId="34"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176" fontId="13" fillId="0" borderId="34" xfId="0" applyNumberFormat="1" applyFont="1" applyBorder="1" applyAlignment="1">
      <alignment horizontal="center" vertical="center"/>
    </xf>
    <xf numFmtId="176" fontId="13" fillId="0" borderId="16" xfId="0" applyNumberFormat="1" applyFont="1" applyBorder="1" applyAlignment="1">
      <alignment horizontal="center" vertical="center"/>
    </xf>
    <xf numFmtId="176" fontId="13" fillId="0" borderId="34" xfId="0" applyNumberFormat="1" applyFont="1" applyBorder="1" applyAlignment="1">
      <alignment horizontal="right" vertical="center"/>
    </xf>
    <xf numFmtId="176" fontId="13" fillId="0" borderId="15" xfId="0" applyNumberFormat="1" applyFont="1" applyBorder="1" applyAlignment="1">
      <alignment horizontal="right" vertical="center"/>
    </xf>
    <xf numFmtId="176" fontId="13" fillId="0" borderId="38" xfId="0" applyNumberFormat="1" applyFont="1" applyBorder="1" applyAlignment="1">
      <alignment horizontal="right" vertical="center"/>
    </xf>
    <xf numFmtId="0" fontId="12" fillId="0" borderId="26" xfId="0" quotePrefix="1" applyFont="1" applyBorder="1" applyAlignment="1">
      <alignment vertical="center" shrinkToFit="1"/>
    </xf>
    <xf numFmtId="0" fontId="12" fillId="0" borderId="55" xfId="0" quotePrefix="1" applyFont="1" applyBorder="1" applyAlignment="1">
      <alignment vertical="center" shrinkToFit="1"/>
    </xf>
    <xf numFmtId="0" fontId="12" fillId="0" borderId="13" xfId="0" quotePrefix="1" applyFont="1" applyBorder="1" applyAlignment="1">
      <alignment vertical="center" shrinkToFit="1"/>
    </xf>
    <xf numFmtId="0" fontId="12" fillId="0" borderId="25" xfId="0" quotePrefix="1" applyFont="1" applyBorder="1" applyAlignment="1">
      <alignment vertical="center" shrinkToFit="1"/>
    </xf>
    <xf numFmtId="0" fontId="12" fillId="0" borderId="64" xfId="0" applyFont="1" applyBorder="1" applyAlignment="1">
      <alignment vertical="center" shrinkToFit="1"/>
    </xf>
    <xf numFmtId="0" fontId="13" fillId="0" borderId="64" xfId="0" applyFont="1" applyBorder="1" applyAlignment="1">
      <alignment vertical="center" shrinkToFit="1"/>
    </xf>
    <xf numFmtId="0" fontId="13" fillId="0" borderId="65" xfId="0" applyFont="1" applyBorder="1" applyAlignment="1">
      <alignment vertical="center" shrinkToFit="1"/>
    </xf>
    <xf numFmtId="0" fontId="13" fillId="0" borderId="66" xfId="0" applyFont="1" applyBorder="1" applyAlignment="1">
      <alignment vertical="center" shrinkToFit="1"/>
    </xf>
    <xf numFmtId="0" fontId="13" fillId="0" borderId="67" xfId="0" applyFont="1" applyBorder="1" applyAlignment="1">
      <alignment vertical="center" shrinkToFit="1"/>
    </xf>
    <xf numFmtId="0" fontId="0" fillId="0" borderId="51" xfId="0" applyBorder="1" applyAlignment="1">
      <alignment vertical="center" shrinkToFit="1"/>
    </xf>
    <xf numFmtId="0" fontId="0" fillId="0" borderId="53" xfId="0" applyBorder="1" applyAlignment="1">
      <alignment vertical="center" shrinkToFit="1"/>
    </xf>
    <xf numFmtId="0" fontId="13" fillId="0" borderId="59" xfId="0" applyFont="1" applyBorder="1" applyAlignment="1">
      <alignment vertical="center" shrinkToFit="1"/>
    </xf>
    <xf numFmtId="0" fontId="12" fillId="0" borderId="26" xfId="0" applyFont="1" applyBorder="1" applyAlignment="1">
      <alignment vertical="center" shrinkToFit="1"/>
    </xf>
    <xf numFmtId="0" fontId="13" fillId="0" borderId="26" xfId="0" applyFont="1" applyBorder="1" applyAlignment="1">
      <alignment vertical="center" shrinkToFit="1"/>
    </xf>
    <xf numFmtId="0" fontId="13" fillId="0" borderId="13" xfId="0" applyFont="1" applyBorder="1" applyAlignment="1">
      <alignment vertical="center" shrinkToFit="1"/>
    </xf>
    <xf numFmtId="177" fontId="16" fillId="0" borderId="0" xfId="0" applyNumberFormat="1" applyFont="1" applyAlignment="1">
      <alignment horizontal="right" vertical="center"/>
    </xf>
    <xf numFmtId="177" fontId="16" fillId="0" borderId="13" xfId="0" applyNumberFormat="1" applyFont="1" applyBorder="1" applyAlignment="1">
      <alignment horizontal="right" vertical="center"/>
    </xf>
    <xf numFmtId="0" fontId="19" fillId="0" borderId="46" xfId="0" applyFont="1" applyBorder="1">
      <alignment vertical="center"/>
    </xf>
    <xf numFmtId="0" fontId="19" fillId="0" borderId="47" xfId="0" applyFont="1" applyBorder="1">
      <alignment vertical="center"/>
    </xf>
    <xf numFmtId="0" fontId="19" fillId="0" borderId="0" xfId="0" applyFont="1" applyAlignment="1">
      <alignment horizontal="center" vertical="center"/>
    </xf>
    <xf numFmtId="0" fontId="19" fillId="0" borderId="12" xfId="0" applyFont="1" applyBorder="1" applyAlignment="1">
      <alignment horizontal="center" vertical="center"/>
    </xf>
    <xf numFmtId="176" fontId="19" fillId="2" borderId="45" xfId="0" applyNumberFormat="1" applyFont="1" applyFill="1" applyBorder="1" applyAlignment="1">
      <alignment horizontal="right" vertical="center"/>
    </xf>
    <xf numFmtId="0" fontId="19" fillId="2" borderId="46" xfId="0" applyFont="1" applyFill="1" applyBorder="1" applyAlignment="1">
      <alignment horizontal="right" vertical="center"/>
    </xf>
    <xf numFmtId="0" fontId="19" fillId="2" borderId="47" xfId="0" applyFont="1" applyFill="1" applyBorder="1" applyAlignment="1">
      <alignment horizontal="right" vertical="center"/>
    </xf>
    <xf numFmtId="0" fontId="19" fillId="0" borderId="39" xfId="0" applyFont="1" applyBorder="1" applyAlignment="1">
      <alignment horizontal="left" vertical="center"/>
    </xf>
    <xf numFmtId="0" fontId="19" fillId="0" borderId="40" xfId="0" applyFont="1" applyBorder="1" applyAlignment="1">
      <alignment horizontal="left" vertical="center"/>
    </xf>
    <xf numFmtId="0" fontId="19" fillId="0" borderId="41" xfId="0" applyFont="1" applyBorder="1" applyAlignment="1">
      <alignment horizontal="left" vertical="center"/>
    </xf>
    <xf numFmtId="0" fontId="19" fillId="0" borderId="39" xfId="0" applyFont="1" applyBorder="1" applyAlignment="1">
      <alignment horizontal="right" vertical="center"/>
    </xf>
    <xf numFmtId="0" fontId="19" fillId="0" borderId="40" xfId="0" applyFont="1" applyBorder="1" applyAlignment="1">
      <alignment horizontal="right" vertical="center"/>
    </xf>
    <xf numFmtId="0" fontId="19" fillId="0" borderId="41" xfId="0" applyFont="1" applyBorder="1" applyAlignment="1">
      <alignment horizontal="right" vertical="center"/>
    </xf>
    <xf numFmtId="176" fontId="19" fillId="0" borderId="39" xfId="0" applyNumberFormat="1" applyFont="1" applyBorder="1" applyAlignment="1">
      <alignment horizontal="right" vertical="center"/>
    </xf>
    <xf numFmtId="176" fontId="19" fillId="0" borderId="41" xfId="0" applyNumberFormat="1" applyFont="1" applyBorder="1" applyAlignment="1">
      <alignment horizontal="right" vertical="center"/>
    </xf>
    <xf numFmtId="176" fontId="19" fillId="0" borderId="40" xfId="0" applyNumberFormat="1" applyFont="1" applyBorder="1" applyAlignment="1">
      <alignment horizontal="right" vertical="center"/>
    </xf>
    <xf numFmtId="176" fontId="19" fillId="0" borderId="42" xfId="0" applyNumberFormat="1" applyFont="1" applyBorder="1" applyAlignment="1">
      <alignment horizontal="right" vertical="center"/>
    </xf>
    <xf numFmtId="0" fontId="0" fillId="0" borderId="3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19" fillId="0" borderId="34" xfId="0" applyFont="1" applyBorder="1" applyAlignment="1">
      <alignment horizontal="right" vertical="center"/>
    </xf>
    <xf numFmtId="0" fontId="19" fillId="0" borderId="15" xfId="0" applyFont="1" applyBorder="1" applyAlignment="1">
      <alignment horizontal="right" vertical="center"/>
    </xf>
    <xf numFmtId="0" fontId="19" fillId="0" borderId="16" xfId="0" applyFont="1" applyBorder="1" applyAlignment="1">
      <alignment horizontal="right" vertical="center"/>
    </xf>
    <xf numFmtId="176" fontId="19" fillId="0" borderId="16" xfId="0" applyNumberFormat="1" applyFont="1" applyBorder="1" applyAlignment="1">
      <alignment horizontal="right" vertical="center"/>
    </xf>
    <xf numFmtId="0" fontId="19" fillId="2" borderId="28" xfId="0" applyFont="1" applyFill="1" applyBorder="1" applyAlignment="1">
      <alignment horizontal="center" vertical="center" shrinkToFit="1"/>
    </xf>
    <xf numFmtId="0" fontId="19" fillId="2" borderId="29" xfId="0" applyFont="1" applyFill="1" applyBorder="1" applyAlignment="1">
      <alignment horizontal="center" vertical="center" shrinkToFit="1"/>
    </xf>
    <xf numFmtId="0" fontId="19" fillId="2" borderId="30" xfId="0" applyFont="1" applyFill="1" applyBorder="1" applyAlignment="1">
      <alignment horizontal="center" vertical="center"/>
    </xf>
    <xf numFmtId="0" fontId="19" fillId="2" borderId="31" xfId="0" applyFont="1" applyFill="1" applyBorder="1" applyAlignment="1">
      <alignment horizontal="center" vertical="center"/>
    </xf>
    <xf numFmtId="0" fontId="19" fillId="2" borderId="29" xfId="0" applyFont="1" applyFill="1" applyBorder="1" applyAlignment="1">
      <alignment horizontal="center" vertical="center"/>
    </xf>
    <xf numFmtId="0" fontId="19" fillId="2" borderId="32" xfId="0" applyFont="1" applyFill="1" applyBorder="1" applyAlignment="1">
      <alignment horizontal="center" vertical="center"/>
    </xf>
    <xf numFmtId="0" fontId="22" fillId="2" borderId="48" xfId="0" applyFont="1" applyFill="1" applyBorder="1" applyAlignment="1">
      <alignment horizontal="center" vertical="center"/>
    </xf>
    <xf numFmtId="0" fontId="22" fillId="2" borderId="46" xfId="0" applyFont="1" applyFill="1" applyBorder="1" applyAlignment="1">
      <alignment horizontal="center" vertical="center"/>
    </xf>
    <xf numFmtId="0" fontId="22" fillId="2" borderId="49" xfId="0" applyFont="1" applyFill="1" applyBorder="1" applyAlignment="1">
      <alignment horizontal="center" vertical="center"/>
    </xf>
    <xf numFmtId="0" fontId="19" fillId="0" borderId="39" xfId="0" applyFont="1" applyBorder="1" applyAlignment="1">
      <alignment horizontal="center" vertical="center"/>
    </xf>
    <xf numFmtId="0" fontId="19" fillId="0" borderId="40" xfId="0" applyFont="1" applyBorder="1" applyAlignment="1">
      <alignment horizontal="center" vertical="center"/>
    </xf>
    <xf numFmtId="0" fontId="19" fillId="0" borderId="41" xfId="0" applyFont="1" applyBorder="1" applyAlignment="1">
      <alignment horizontal="center" vertical="center"/>
    </xf>
    <xf numFmtId="176" fontId="19" fillId="0" borderId="39" xfId="0" applyNumberFormat="1" applyFont="1" applyBorder="1" applyAlignment="1">
      <alignment horizontal="center" vertical="center"/>
    </xf>
    <xf numFmtId="176" fontId="19" fillId="0" borderId="41" xfId="0" applyNumberFormat="1" applyFont="1" applyBorder="1" applyAlignment="1">
      <alignment horizontal="center" vertical="center"/>
    </xf>
    <xf numFmtId="0" fontId="17" fillId="0" borderId="34" xfId="0" applyFont="1" applyBorder="1" applyAlignment="1">
      <alignment horizontal="left" vertical="center"/>
    </xf>
    <xf numFmtId="0" fontId="17" fillId="0" borderId="15" xfId="0" applyFont="1" applyBorder="1" applyAlignment="1">
      <alignment horizontal="left" vertical="center"/>
    </xf>
    <xf numFmtId="0" fontId="17" fillId="0" borderId="16" xfId="0" applyFont="1" applyBorder="1" applyAlignment="1">
      <alignment horizontal="left" vertical="center"/>
    </xf>
    <xf numFmtId="0" fontId="4" fillId="2" borderId="14" xfId="0" applyFont="1"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23" xfId="0" applyFill="1" applyBorder="1" applyAlignment="1">
      <alignment horizontal="center" vertical="center" shrinkToFit="1"/>
    </xf>
    <xf numFmtId="0" fontId="24" fillId="0" borderId="22" xfId="0" applyFont="1" applyBorder="1">
      <alignment vertical="center"/>
    </xf>
    <xf numFmtId="0" fontId="24" fillId="0" borderId="0" xfId="0" applyFont="1">
      <alignment vertical="center"/>
    </xf>
    <xf numFmtId="0" fontId="24" fillId="0" borderId="12" xfId="0" applyFont="1" applyBorder="1">
      <alignment vertical="center"/>
    </xf>
    <xf numFmtId="0" fontId="21" fillId="0" borderId="2" xfId="0" applyFont="1" applyBorder="1" applyAlignment="1">
      <alignment horizontal="center" vertical="center"/>
    </xf>
    <xf numFmtId="0" fontId="21" fillId="0" borderId="5" xfId="0" applyFont="1" applyBorder="1" applyAlignment="1">
      <alignment horizontal="center" vertical="center"/>
    </xf>
    <xf numFmtId="176" fontId="20" fillId="2" borderId="45" xfId="0" applyNumberFormat="1" applyFont="1" applyFill="1" applyBorder="1">
      <alignment vertical="center"/>
    </xf>
    <xf numFmtId="0" fontId="20" fillId="0" borderId="46" xfId="0" applyFont="1" applyBorder="1">
      <alignment vertical="center"/>
    </xf>
    <xf numFmtId="0" fontId="20" fillId="0" borderId="47" xfId="0" applyFont="1" applyBorder="1">
      <alignment vertical="center"/>
    </xf>
    <xf numFmtId="0" fontId="21" fillId="0" borderId="0" xfId="0" applyFont="1" applyAlignment="1">
      <alignment horizontal="center" vertical="center"/>
    </xf>
    <xf numFmtId="0" fontId="21" fillId="0" borderId="12" xfId="0" applyFont="1" applyBorder="1" applyAlignment="1">
      <alignment horizontal="center" vertical="center"/>
    </xf>
    <xf numFmtId="176" fontId="20" fillId="2" borderId="45" xfId="0" applyNumberFormat="1" applyFont="1" applyFill="1" applyBorder="1" applyAlignment="1">
      <alignment horizontal="right" vertical="center"/>
    </xf>
    <xf numFmtId="0" fontId="20" fillId="2" borderId="46" xfId="0" applyFont="1" applyFill="1" applyBorder="1" applyAlignment="1">
      <alignment horizontal="right" vertical="center"/>
    </xf>
    <xf numFmtId="0" fontId="20" fillId="2" borderId="47" xfId="0" applyFont="1" applyFill="1" applyBorder="1" applyAlignment="1">
      <alignment horizontal="right" vertical="center"/>
    </xf>
    <xf numFmtId="0" fontId="20" fillId="0" borderId="34" xfId="0" applyFont="1" applyBorder="1" applyAlignment="1">
      <alignment horizontal="right" vertical="center"/>
    </xf>
    <xf numFmtId="0" fontId="20" fillId="0" borderId="15" xfId="0" applyFont="1" applyBorder="1" applyAlignment="1">
      <alignment horizontal="right" vertical="center"/>
    </xf>
    <xf numFmtId="0" fontId="20" fillId="0" borderId="16" xfId="0" applyFont="1" applyBorder="1" applyAlignment="1">
      <alignment horizontal="right" vertical="center"/>
    </xf>
    <xf numFmtId="176" fontId="20" fillId="0" borderId="34" xfId="0" applyNumberFormat="1" applyFont="1" applyBorder="1" applyAlignment="1">
      <alignment horizontal="right" vertical="center"/>
    </xf>
    <xf numFmtId="176" fontId="20" fillId="0" borderId="16" xfId="0" applyNumberFormat="1" applyFont="1" applyBorder="1" applyAlignment="1">
      <alignment horizontal="right" vertical="center"/>
    </xf>
    <xf numFmtId="176" fontId="20" fillId="0" borderId="15" xfId="0" applyNumberFormat="1" applyFont="1" applyBorder="1" applyAlignment="1">
      <alignment horizontal="right" vertical="center"/>
    </xf>
    <xf numFmtId="176" fontId="20" fillId="0" borderId="38" xfId="0" applyNumberFormat="1" applyFont="1" applyBorder="1" applyAlignment="1">
      <alignment horizontal="right" vertical="center"/>
    </xf>
    <xf numFmtId="0" fontId="19" fillId="2" borderId="28" xfId="0" applyFont="1" applyFill="1" applyBorder="1" applyAlignment="1">
      <alignment vertical="center" shrinkToFit="1"/>
    </xf>
    <xf numFmtId="0" fontId="19" fillId="2" borderId="29" xfId="0" applyFont="1" applyFill="1" applyBorder="1" applyAlignment="1">
      <alignment vertical="center" shrinkToFit="1"/>
    </xf>
    <xf numFmtId="176" fontId="17" fillId="2" borderId="45" xfId="0" applyNumberFormat="1" applyFont="1" applyFill="1" applyBorder="1" applyAlignment="1">
      <alignment horizontal="right" vertical="center"/>
    </xf>
    <xf numFmtId="0" fontId="17" fillId="2" borderId="46" xfId="0" applyFont="1" applyFill="1" applyBorder="1" applyAlignment="1">
      <alignment horizontal="right" vertical="center"/>
    </xf>
    <xf numFmtId="0" fontId="17" fillId="2" borderId="47" xfId="0" applyFont="1" applyFill="1" applyBorder="1" applyAlignment="1">
      <alignment horizontal="right" vertical="center"/>
    </xf>
    <xf numFmtId="176" fontId="17" fillId="0" borderId="34" xfId="0" applyNumberFormat="1" applyFont="1" applyBorder="1" applyAlignment="1">
      <alignment horizontal="right" vertical="center"/>
    </xf>
    <xf numFmtId="176" fontId="17" fillId="0" borderId="15" xfId="0" applyNumberFormat="1" applyFont="1" applyBorder="1" applyAlignment="1">
      <alignment horizontal="right" vertical="center"/>
    </xf>
    <xf numFmtId="176" fontId="17" fillId="0" borderId="38" xfId="0" applyNumberFormat="1" applyFont="1" applyBorder="1" applyAlignment="1">
      <alignment horizontal="right" vertical="center"/>
    </xf>
    <xf numFmtId="0" fontId="17" fillId="0" borderId="34" xfId="0" applyFont="1" applyBorder="1" applyAlignment="1">
      <alignment horizontal="right" vertical="center"/>
    </xf>
    <xf numFmtId="0" fontId="17" fillId="0" borderId="15" xfId="0" applyFont="1" applyBorder="1" applyAlignment="1">
      <alignment horizontal="right" vertical="center"/>
    </xf>
    <xf numFmtId="0" fontId="17" fillId="0" borderId="16" xfId="0" applyFont="1" applyBorder="1" applyAlignment="1">
      <alignment horizontal="right" vertical="center"/>
    </xf>
    <xf numFmtId="176" fontId="17" fillId="0" borderId="16" xfId="0" applyNumberFormat="1" applyFont="1" applyBorder="1" applyAlignment="1">
      <alignment horizontal="right" vertical="center"/>
    </xf>
    <xf numFmtId="0" fontId="0" fillId="2" borderId="28" xfId="0" applyFill="1" applyBorder="1" applyAlignment="1">
      <alignment vertical="center" shrinkToFit="1"/>
    </xf>
    <xf numFmtId="0" fontId="0" fillId="2" borderId="29" xfId="0" applyFill="1" applyBorder="1" applyAlignment="1">
      <alignment vertical="center" shrinkToFit="1"/>
    </xf>
    <xf numFmtId="0" fontId="20" fillId="0" borderId="39" xfId="0" applyFont="1" applyBorder="1" applyAlignment="1">
      <alignment horizontal="right" vertical="center"/>
    </xf>
    <xf numFmtId="0" fontId="20" fillId="0" borderId="40" xfId="0" applyFont="1" applyBorder="1" applyAlignment="1">
      <alignment horizontal="right" vertical="center"/>
    </xf>
    <xf numFmtId="0" fontId="20" fillId="0" borderId="41" xfId="0" applyFont="1" applyBorder="1" applyAlignment="1">
      <alignment horizontal="right" vertical="center"/>
    </xf>
    <xf numFmtId="176" fontId="20" fillId="0" borderId="39" xfId="0" applyNumberFormat="1" applyFont="1" applyBorder="1" applyAlignment="1">
      <alignment horizontal="right" vertical="center"/>
    </xf>
    <xf numFmtId="176" fontId="20" fillId="0" borderId="41" xfId="0" applyNumberFormat="1" applyFont="1" applyBorder="1" applyAlignment="1">
      <alignment horizontal="right" vertical="center"/>
    </xf>
    <xf numFmtId="176" fontId="17" fillId="0" borderId="39" xfId="0" applyNumberFormat="1" applyFont="1" applyBorder="1" applyAlignment="1">
      <alignment horizontal="right" vertical="center"/>
    </xf>
    <xf numFmtId="176" fontId="17" fillId="0" borderId="40" xfId="0" applyNumberFormat="1" applyFont="1" applyBorder="1" applyAlignment="1">
      <alignment horizontal="right" vertical="center"/>
    </xf>
    <xf numFmtId="176" fontId="17" fillId="0" borderId="42" xfId="0" applyNumberFormat="1" applyFont="1" applyBorder="1" applyAlignment="1">
      <alignment horizontal="right" vertical="center"/>
    </xf>
    <xf numFmtId="0" fontId="17" fillId="0" borderId="34" xfId="0" applyFont="1" applyBorder="1" applyAlignment="1">
      <alignment horizontal="center" vertical="center"/>
    </xf>
    <xf numFmtId="0" fontId="17" fillId="0" borderId="15" xfId="0" applyFont="1" applyBorder="1" applyAlignment="1">
      <alignment horizontal="center" vertical="center"/>
    </xf>
    <xf numFmtId="0" fontId="17" fillId="0" borderId="16" xfId="0" applyFont="1" applyBorder="1" applyAlignment="1">
      <alignment horizontal="center" vertical="center"/>
    </xf>
    <xf numFmtId="176" fontId="17" fillId="0" borderId="34" xfId="0" applyNumberFormat="1" applyFont="1" applyBorder="1" applyAlignment="1">
      <alignment horizontal="center" vertical="center"/>
    </xf>
    <xf numFmtId="176" fontId="17" fillId="0" borderId="16" xfId="0" applyNumberFormat="1" applyFont="1" applyBorder="1" applyAlignment="1">
      <alignment horizontal="center" vertical="center"/>
    </xf>
    <xf numFmtId="0" fontId="20" fillId="0" borderId="34"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176" fontId="20" fillId="0" borderId="34" xfId="0" applyNumberFormat="1" applyFont="1" applyBorder="1" applyAlignment="1">
      <alignment horizontal="center" vertical="center"/>
    </xf>
    <xf numFmtId="176" fontId="20" fillId="0" borderId="16" xfId="0" applyNumberFormat="1" applyFont="1" applyBorder="1" applyAlignment="1">
      <alignment horizontal="center" vertical="center"/>
    </xf>
    <xf numFmtId="176" fontId="17" fillId="0" borderId="17" xfId="0" applyNumberFormat="1" applyFont="1" applyBorder="1" applyAlignment="1">
      <alignment horizontal="right" vertical="center"/>
    </xf>
    <xf numFmtId="176" fontId="17" fillId="0" borderId="18" xfId="0" applyNumberFormat="1" applyFont="1" applyBorder="1" applyAlignment="1">
      <alignment horizontal="right" vertical="center"/>
    </xf>
    <xf numFmtId="176" fontId="17" fillId="0" borderId="9" xfId="0" applyNumberFormat="1" applyFont="1" applyBorder="1" applyAlignment="1">
      <alignment horizontal="right" vertical="center"/>
    </xf>
    <xf numFmtId="176" fontId="17" fillId="0" borderId="7" xfId="0" applyNumberFormat="1" applyFont="1" applyBorder="1" applyAlignment="1">
      <alignment horizontal="right" vertical="center"/>
    </xf>
    <xf numFmtId="176" fontId="25" fillId="0" borderId="17" xfId="0" applyNumberFormat="1" applyFont="1" applyBorder="1" applyAlignment="1">
      <alignment horizontal="right" vertical="center"/>
    </xf>
    <xf numFmtId="176" fontId="25" fillId="0" borderId="18" xfId="0" applyNumberFormat="1" applyFont="1" applyBorder="1" applyAlignment="1">
      <alignment horizontal="right" vertical="center"/>
    </xf>
    <xf numFmtId="176" fontId="25" fillId="0" borderId="9" xfId="0" applyNumberFormat="1" applyFont="1" applyBorder="1" applyAlignment="1">
      <alignment horizontal="right" vertical="center"/>
    </xf>
    <xf numFmtId="176" fontId="25" fillId="0" borderId="7" xfId="0" applyNumberFormat="1" applyFont="1" applyBorder="1" applyAlignment="1">
      <alignment horizontal="right" vertical="center"/>
    </xf>
    <xf numFmtId="176" fontId="17" fillId="0" borderId="58" xfId="0" applyNumberFormat="1" applyFont="1" applyBorder="1" applyAlignment="1">
      <alignment horizontal="right" vertical="center"/>
    </xf>
    <xf numFmtId="176" fontId="17" fillId="0" borderId="13" xfId="0" applyNumberFormat="1" applyFont="1" applyBorder="1" applyAlignment="1">
      <alignment horizontal="right" vertical="center"/>
    </xf>
    <xf numFmtId="176" fontId="17" fillId="0" borderId="4" xfId="0" applyNumberFormat="1" applyFont="1" applyBorder="1" applyAlignment="1">
      <alignment horizontal="right" vertical="center"/>
    </xf>
    <xf numFmtId="176" fontId="17" fillId="0" borderId="2" xfId="0" applyNumberFormat="1" applyFont="1" applyBorder="1" applyAlignment="1">
      <alignment horizontal="right"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62180</xdr:colOff>
      <xdr:row>13</xdr:row>
      <xdr:rowOff>65642</xdr:rowOff>
    </xdr:from>
    <xdr:to>
      <xdr:col>11</xdr:col>
      <xdr:colOff>323437</xdr:colOff>
      <xdr:row>14</xdr:row>
      <xdr:rowOff>121061</xdr:rowOff>
    </xdr:to>
    <xdr:sp macro="" textlink="">
      <xdr:nvSpPr>
        <xdr:cNvPr id="2" name="円/楕円 1">
          <a:extLst>
            <a:ext uri="{FF2B5EF4-FFF2-40B4-BE49-F238E27FC236}">
              <a16:creationId xmlns:a16="http://schemas.microsoft.com/office/drawing/2014/main" id="{2DBDCDF8-2472-4F80-863E-0D8C1D181D33}"/>
            </a:ext>
          </a:extLst>
        </xdr:cNvPr>
        <xdr:cNvSpPr/>
      </xdr:nvSpPr>
      <xdr:spPr>
        <a:xfrm>
          <a:off x="3618180" y="2315356"/>
          <a:ext cx="261257" cy="227776"/>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45853</xdr:colOff>
      <xdr:row>7</xdr:row>
      <xdr:rowOff>36121</xdr:rowOff>
    </xdr:from>
    <xdr:to>
      <xdr:col>33</xdr:col>
      <xdr:colOff>297853</xdr:colOff>
      <xdr:row>8</xdr:row>
      <xdr:rowOff>115763</xdr:rowOff>
    </xdr:to>
    <xdr:sp macro="" textlink="">
      <xdr:nvSpPr>
        <xdr:cNvPr id="5" name="円/楕円 2">
          <a:extLst>
            <a:ext uri="{FF2B5EF4-FFF2-40B4-BE49-F238E27FC236}">
              <a16:creationId xmlns:a16="http://schemas.microsoft.com/office/drawing/2014/main" id="{7380E0D7-D942-45BE-950C-5876DD1FA2D9}"/>
            </a:ext>
          </a:extLst>
        </xdr:cNvPr>
        <xdr:cNvSpPr/>
      </xdr:nvSpPr>
      <xdr:spPr>
        <a:xfrm>
          <a:off x="11075803" y="1245796"/>
          <a:ext cx="252000" cy="251092"/>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361950</xdr:colOff>
      <xdr:row>14</xdr:row>
      <xdr:rowOff>76199</xdr:rowOff>
    </xdr:from>
    <xdr:to>
      <xdr:col>35</xdr:col>
      <xdr:colOff>57150</xdr:colOff>
      <xdr:row>15</xdr:row>
      <xdr:rowOff>18596</xdr:rowOff>
    </xdr:to>
    <xdr:sp macro="" textlink="">
      <xdr:nvSpPr>
        <xdr:cNvPr id="3" name="楕円 2">
          <a:extLst>
            <a:ext uri="{FF2B5EF4-FFF2-40B4-BE49-F238E27FC236}">
              <a16:creationId xmlns:a16="http://schemas.microsoft.com/office/drawing/2014/main" id="{A3C8C798-3198-4E86-876C-D0C85C4C52BD}"/>
            </a:ext>
          </a:extLst>
        </xdr:cNvPr>
        <xdr:cNvSpPr/>
      </xdr:nvSpPr>
      <xdr:spPr>
        <a:xfrm>
          <a:off x="12515850" y="2486024"/>
          <a:ext cx="361950" cy="113847"/>
        </a:xfrm>
        <a:prstGeom prst="ellipse">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62180</xdr:colOff>
      <xdr:row>13</xdr:row>
      <xdr:rowOff>65642</xdr:rowOff>
    </xdr:from>
    <xdr:to>
      <xdr:col>11</xdr:col>
      <xdr:colOff>323437</xdr:colOff>
      <xdr:row>14</xdr:row>
      <xdr:rowOff>121061</xdr:rowOff>
    </xdr:to>
    <xdr:sp macro="" textlink="">
      <xdr:nvSpPr>
        <xdr:cNvPr id="2" name="円/楕円 1">
          <a:extLst>
            <a:ext uri="{FF2B5EF4-FFF2-40B4-BE49-F238E27FC236}">
              <a16:creationId xmlns:a16="http://schemas.microsoft.com/office/drawing/2014/main" id="{215B9B51-FDC6-4707-A651-A9D00FBDB611}"/>
            </a:ext>
          </a:extLst>
        </xdr:cNvPr>
        <xdr:cNvSpPr/>
      </xdr:nvSpPr>
      <xdr:spPr>
        <a:xfrm>
          <a:off x="4015055" y="2304017"/>
          <a:ext cx="261257" cy="226869"/>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45853</xdr:colOff>
      <xdr:row>7</xdr:row>
      <xdr:rowOff>36121</xdr:rowOff>
    </xdr:from>
    <xdr:to>
      <xdr:col>33</xdr:col>
      <xdr:colOff>297853</xdr:colOff>
      <xdr:row>8</xdr:row>
      <xdr:rowOff>115763</xdr:rowOff>
    </xdr:to>
    <xdr:sp macro="" textlink="">
      <xdr:nvSpPr>
        <xdr:cNvPr id="3" name="円/楕円 2">
          <a:extLst>
            <a:ext uri="{FF2B5EF4-FFF2-40B4-BE49-F238E27FC236}">
              <a16:creationId xmlns:a16="http://schemas.microsoft.com/office/drawing/2014/main" id="{C7123698-F17F-41F6-9243-4260BB1844AE}"/>
            </a:ext>
          </a:extLst>
        </xdr:cNvPr>
        <xdr:cNvSpPr/>
      </xdr:nvSpPr>
      <xdr:spPr>
        <a:xfrm>
          <a:off x="12247378" y="1245796"/>
          <a:ext cx="252000" cy="251092"/>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381000</xdr:colOff>
      <xdr:row>13</xdr:row>
      <xdr:rowOff>38099</xdr:rowOff>
    </xdr:from>
    <xdr:to>
      <xdr:col>31</xdr:col>
      <xdr:colOff>352425</xdr:colOff>
      <xdr:row>13</xdr:row>
      <xdr:rowOff>151946</xdr:rowOff>
    </xdr:to>
    <xdr:sp macro="" textlink="">
      <xdr:nvSpPr>
        <xdr:cNvPr id="4" name="楕円 3">
          <a:extLst>
            <a:ext uri="{FF2B5EF4-FFF2-40B4-BE49-F238E27FC236}">
              <a16:creationId xmlns:a16="http://schemas.microsoft.com/office/drawing/2014/main" id="{BAC8E05D-0485-4283-B459-A1DEC58664ED}"/>
            </a:ext>
          </a:extLst>
        </xdr:cNvPr>
        <xdr:cNvSpPr/>
      </xdr:nvSpPr>
      <xdr:spPr>
        <a:xfrm>
          <a:off x="11410950" y="2276474"/>
          <a:ext cx="361950" cy="113847"/>
        </a:xfrm>
        <a:prstGeom prst="ellipse">
          <a:avLst/>
        </a:prstGeom>
        <a:noFill/>
        <a:ln w="31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71252</xdr:colOff>
      <xdr:row>13</xdr:row>
      <xdr:rowOff>47500</xdr:rowOff>
    </xdr:from>
    <xdr:to>
      <xdr:col>11</xdr:col>
      <xdr:colOff>332509</xdr:colOff>
      <xdr:row>14</xdr:row>
      <xdr:rowOff>102919</xdr:rowOff>
    </xdr:to>
    <xdr:sp macro="" textlink="">
      <xdr:nvSpPr>
        <xdr:cNvPr id="2" name="円/楕円 1">
          <a:extLst>
            <a:ext uri="{FF2B5EF4-FFF2-40B4-BE49-F238E27FC236}">
              <a16:creationId xmlns:a16="http://schemas.microsoft.com/office/drawing/2014/main" id="{91776AF2-5F49-4043-97FF-6D19A28EB170}"/>
            </a:ext>
          </a:extLst>
        </xdr:cNvPr>
        <xdr:cNvSpPr/>
      </xdr:nvSpPr>
      <xdr:spPr>
        <a:xfrm>
          <a:off x="3633602" y="2285875"/>
          <a:ext cx="261257" cy="226869"/>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45853</xdr:colOff>
      <xdr:row>7</xdr:row>
      <xdr:rowOff>36121</xdr:rowOff>
    </xdr:from>
    <xdr:to>
      <xdr:col>33</xdr:col>
      <xdr:colOff>297853</xdr:colOff>
      <xdr:row>8</xdr:row>
      <xdr:rowOff>115763</xdr:rowOff>
    </xdr:to>
    <xdr:sp macro="" textlink="">
      <xdr:nvSpPr>
        <xdr:cNvPr id="4" name="円/楕円 2">
          <a:extLst>
            <a:ext uri="{FF2B5EF4-FFF2-40B4-BE49-F238E27FC236}">
              <a16:creationId xmlns:a16="http://schemas.microsoft.com/office/drawing/2014/main" id="{CFCAC9DC-6496-4C44-B030-54DD36321E59}"/>
            </a:ext>
          </a:extLst>
        </xdr:cNvPr>
        <xdr:cNvSpPr/>
      </xdr:nvSpPr>
      <xdr:spPr>
        <a:xfrm>
          <a:off x="11075803" y="1245796"/>
          <a:ext cx="252000" cy="251092"/>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504825</xdr:colOff>
      <xdr:row>14</xdr:row>
      <xdr:rowOff>19050</xdr:rowOff>
    </xdr:from>
    <xdr:to>
      <xdr:col>35</xdr:col>
      <xdr:colOff>123825</xdr:colOff>
      <xdr:row>14</xdr:row>
      <xdr:rowOff>123825</xdr:rowOff>
    </xdr:to>
    <xdr:sp macro="" textlink="">
      <xdr:nvSpPr>
        <xdr:cNvPr id="3" name="楕円 2">
          <a:extLst>
            <a:ext uri="{FF2B5EF4-FFF2-40B4-BE49-F238E27FC236}">
              <a16:creationId xmlns:a16="http://schemas.microsoft.com/office/drawing/2014/main" id="{C41C47F7-F132-DFE9-E62B-C0586F2D6903}"/>
            </a:ext>
          </a:extLst>
        </xdr:cNvPr>
        <xdr:cNvSpPr/>
      </xdr:nvSpPr>
      <xdr:spPr>
        <a:xfrm flipH="1" flipV="1">
          <a:off x="12658725" y="2428875"/>
          <a:ext cx="285750" cy="104775"/>
        </a:xfrm>
        <a:prstGeom prst="ellipse">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71252</xdr:colOff>
      <xdr:row>13</xdr:row>
      <xdr:rowOff>47500</xdr:rowOff>
    </xdr:from>
    <xdr:to>
      <xdr:col>11</xdr:col>
      <xdr:colOff>332509</xdr:colOff>
      <xdr:row>14</xdr:row>
      <xdr:rowOff>102919</xdr:rowOff>
    </xdr:to>
    <xdr:sp macro="" textlink="">
      <xdr:nvSpPr>
        <xdr:cNvPr id="2" name="円/楕円 1">
          <a:extLst>
            <a:ext uri="{FF2B5EF4-FFF2-40B4-BE49-F238E27FC236}">
              <a16:creationId xmlns:a16="http://schemas.microsoft.com/office/drawing/2014/main" id="{32B77AB0-AAB9-4E21-99F6-B106FAE58410}"/>
            </a:ext>
          </a:extLst>
        </xdr:cNvPr>
        <xdr:cNvSpPr/>
      </xdr:nvSpPr>
      <xdr:spPr>
        <a:xfrm>
          <a:off x="4024127" y="2285875"/>
          <a:ext cx="261257" cy="226869"/>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45853</xdr:colOff>
      <xdr:row>7</xdr:row>
      <xdr:rowOff>36121</xdr:rowOff>
    </xdr:from>
    <xdr:to>
      <xdr:col>33</xdr:col>
      <xdr:colOff>297853</xdr:colOff>
      <xdr:row>8</xdr:row>
      <xdr:rowOff>115763</xdr:rowOff>
    </xdr:to>
    <xdr:sp macro="" textlink="">
      <xdr:nvSpPr>
        <xdr:cNvPr id="3" name="円/楕円 2">
          <a:extLst>
            <a:ext uri="{FF2B5EF4-FFF2-40B4-BE49-F238E27FC236}">
              <a16:creationId xmlns:a16="http://schemas.microsoft.com/office/drawing/2014/main" id="{4932D7D7-6BA0-4521-A52F-45FCA8E3AB07}"/>
            </a:ext>
          </a:extLst>
        </xdr:cNvPr>
        <xdr:cNvSpPr/>
      </xdr:nvSpPr>
      <xdr:spPr>
        <a:xfrm>
          <a:off x="12247378" y="1245796"/>
          <a:ext cx="252000" cy="251092"/>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28575</xdr:colOff>
      <xdr:row>13</xdr:row>
      <xdr:rowOff>28574</xdr:rowOff>
    </xdr:from>
    <xdr:to>
      <xdr:col>32</xdr:col>
      <xdr:colOff>0</xdr:colOff>
      <xdr:row>14</xdr:row>
      <xdr:rowOff>28574</xdr:rowOff>
    </xdr:to>
    <xdr:sp macro="" textlink="">
      <xdr:nvSpPr>
        <xdr:cNvPr id="4" name="楕円 3">
          <a:extLst>
            <a:ext uri="{FF2B5EF4-FFF2-40B4-BE49-F238E27FC236}">
              <a16:creationId xmlns:a16="http://schemas.microsoft.com/office/drawing/2014/main" id="{15067A56-95F5-485F-8096-5C64A9839356}"/>
            </a:ext>
          </a:extLst>
        </xdr:cNvPr>
        <xdr:cNvSpPr/>
      </xdr:nvSpPr>
      <xdr:spPr>
        <a:xfrm flipH="1" flipV="1">
          <a:off x="11449050" y="2266949"/>
          <a:ext cx="361950" cy="171450"/>
        </a:xfrm>
        <a:prstGeom prst="ellipse">
          <a:avLst/>
        </a:prstGeom>
        <a:noFill/>
        <a:ln w="31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56755-2ADE-4112-B94D-DE2697492A80}">
  <sheetPr codeName="Sheet1">
    <tabColor theme="0" tint="-4.9989318521683403E-2"/>
  </sheetPr>
  <dimension ref="A1:AJ47"/>
  <sheetViews>
    <sheetView view="pageBreakPreview" topLeftCell="A4" zoomScaleNormal="100" zoomScaleSheetLayoutView="100" workbookViewId="0">
      <selection activeCell="E31" sqref="E31"/>
    </sheetView>
  </sheetViews>
  <sheetFormatPr defaultColWidth="8.75" defaultRowHeight="13.5"/>
  <cols>
    <col min="1" max="2" width="2.875" customWidth="1"/>
    <col min="3" max="12" width="5.125" customWidth="1"/>
    <col min="13" max="14" width="2.875" customWidth="1"/>
    <col min="15" max="33" width="5.125" customWidth="1"/>
    <col min="34" max="34" width="9.625" customWidth="1"/>
  </cols>
  <sheetData>
    <row r="1" spans="1:34" ht="14.25" thickBot="1"/>
    <row r="2" spans="1:34" ht="14.1" customHeight="1">
      <c r="A2" s="271"/>
      <c r="B2" s="272"/>
      <c r="C2" s="272"/>
      <c r="D2" s="272"/>
      <c r="E2" s="274" t="s">
        <v>18</v>
      </c>
      <c r="F2" s="274"/>
      <c r="G2" s="274"/>
      <c r="H2" s="31" t="s">
        <v>19</v>
      </c>
      <c r="I2" s="32"/>
      <c r="J2" s="1"/>
      <c r="K2" s="1"/>
      <c r="L2" s="1"/>
      <c r="M2" s="2"/>
      <c r="N2" s="276" t="s">
        <v>20</v>
      </c>
      <c r="O2" s="277" t="s">
        <v>21</v>
      </c>
      <c r="P2" s="277"/>
      <c r="Q2" s="278"/>
      <c r="R2" s="281"/>
      <c r="S2" s="282"/>
      <c r="T2" s="282"/>
      <c r="U2" s="283"/>
      <c r="V2" s="65"/>
      <c r="W2" s="165" t="s">
        <v>22</v>
      </c>
      <c r="X2" s="284"/>
      <c r="Y2" s="285"/>
      <c r="Z2" s="258"/>
      <c r="AA2" s="259"/>
      <c r="AB2" s="259"/>
      <c r="AC2" s="259"/>
      <c r="AD2" s="259"/>
      <c r="AE2" s="259"/>
      <c r="AF2" s="259"/>
      <c r="AG2" s="259"/>
      <c r="AH2" s="260"/>
    </row>
    <row r="3" spans="1:34" ht="14.1" customHeight="1">
      <c r="A3" s="272"/>
      <c r="B3" s="272"/>
      <c r="C3" s="272"/>
      <c r="D3" s="272"/>
      <c r="E3" s="274"/>
      <c r="F3" s="274"/>
      <c r="G3" s="274"/>
      <c r="H3" s="264" t="s">
        <v>82</v>
      </c>
      <c r="I3" s="264"/>
      <c r="J3" s="264"/>
      <c r="K3" s="264"/>
      <c r="L3" s="264"/>
      <c r="M3" s="2"/>
      <c r="N3" s="237"/>
      <c r="O3" s="279"/>
      <c r="P3" s="279"/>
      <c r="Q3" s="280"/>
      <c r="R3" s="255"/>
      <c r="S3" s="256"/>
      <c r="T3" s="256"/>
      <c r="U3" s="257"/>
      <c r="V3" s="65"/>
      <c r="W3" s="210"/>
      <c r="X3" s="210"/>
      <c r="Y3" s="266"/>
      <c r="Z3" s="261"/>
      <c r="AA3" s="262"/>
      <c r="AB3" s="262"/>
      <c r="AC3" s="262"/>
      <c r="AD3" s="262"/>
      <c r="AE3" s="262"/>
      <c r="AF3" s="262"/>
      <c r="AG3" s="262"/>
      <c r="AH3" s="263"/>
    </row>
    <row r="4" spans="1:34" ht="14.1" customHeight="1" thickBot="1">
      <c r="A4" s="273"/>
      <c r="B4" s="273"/>
      <c r="C4" s="273"/>
      <c r="D4" s="273"/>
      <c r="E4" s="275"/>
      <c r="F4" s="275"/>
      <c r="G4" s="275"/>
      <c r="H4" s="265"/>
      <c r="I4" s="265"/>
      <c r="J4" s="265"/>
      <c r="K4" s="265"/>
      <c r="L4" s="265"/>
      <c r="M4" s="4"/>
      <c r="N4" s="212" t="s">
        <v>23</v>
      </c>
      <c r="O4" s="253" t="s">
        <v>24</v>
      </c>
      <c r="P4" s="253"/>
      <c r="Q4" s="254"/>
      <c r="R4" s="218"/>
      <c r="S4" s="219"/>
      <c r="T4" s="219"/>
      <c r="U4" s="220"/>
      <c r="V4" s="65"/>
      <c r="W4" s="193" t="s">
        <v>25</v>
      </c>
      <c r="X4" s="210"/>
      <c r="Y4" s="266"/>
      <c r="Z4" s="267"/>
      <c r="AA4" s="262"/>
      <c r="AB4" s="262"/>
      <c r="AC4" s="262"/>
      <c r="AD4" s="262"/>
      <c r="AE4" s="262"/>
      <c r="AF4" s="262"/>
      <c r="AG4" s="262"/>
      <c r="AH4" s="263"/>
    </row>
    <row r="5" spans="1:34" ht="14.1" customHeight="1">
      <c r="A5" s="268" t="s">
        <v>66</v>
      </c>
      <c r="B5" s="269"/>
      <c r="C5" s="269"/>
      <c r="D5" s="269"/>
      <c r="E5" s="269"/>
      <c r="F5" s="269"/>
      <c r="G5" s="269"/>
      <c r="H5" s="269"/>
      <c r="I5" s="269"/>
      <c r="J5" s="269"/>
      <c r="K5" s="269"/>
      <c r="L5" s="269"/>
      <c r="N5" s="237"/>
      <c r="O5" s="253"/>
      <c r="P5" s="253"/>
      <c r="Q5" s="254"/>
      <c r="R5" s="255"/>
      <c r="S5" s="256"/>
      <c r="T5" s="256"/>
      <c r="U5" s="257"/>
      <c r="V5" s="65"/>
      <c r="W5" s="210"/>
      <c r="X5" s="210"/>
      <c r="Y5" s="266"/>
      <c r="Z5" s="261"/>
      <c r="AA5" s="262"/>
      <c r="AB5" s="262"/>
      <c r="AC5" s="262"/>
      <c r="AD5" s="262"/>
      <c r="AE5" s="262"/>
      <c r="AF5" s="262"/>
      <c r="AG5" s="262"/>
      <c r="AH5" s="263"/>
    </row>
    <row r="6" spans="1:34" ht="14.1" customHeight="1">
      <c r="A6" s="182"/>
      <c r="B6" s="182"/>
      <c r="C6" s="182"/>
      <c r="D6" s="182"/>
      <c r="E6" s="182"/>
      <c r="F6" s="182"/>
      <c r="G6" s="182"/>
      <c r="H6" s="182"/>
      <c r="I6" s="182"/>
      <c r="J6" s="182"/>
      <c r="K6" s="182"/>
      <c r="L6" s="182"/>
      <c r="N6" s="212" t="s">
        <v>26</v>
      </c>
      <c r="O6" s="253" t="s">
        <v>27</v>
      </c>
      <c r="P6" s="253"/>
      <c r="Q6" s="254"/>
      <c r="R6" s="218"/>
      <c r="S6" s="219"/>
      <c r="T6" s="219"/>
      <c r="U6" s="220"/>
      <c r="V6" s="65"/>
      <c r="W6" s="193" t="s">
        <v>28</v>
      </c>
      <c r="X6" s="182"/>
      <c r="Y6" s="286"/>
      <c r="Z6" s="267"/>
      <c r="AA6" s="262"/>
      <c r="AB6" s="262"/>
      <c r="AC6" s="262"/>
      <c r="AD6" s="262"/>
      <c r="AE6" s="262"/>
      <c r="AF6" s="262"/>
      <c r="AG6" s="262"/>
      <c r="AH6" s="263"/>
    </row>
    <row r="7" spans="1:34" ht="14.1" customHeight="1" thickBot="1">
      <c r="A7" s="270"/>
      <c r="B7" s="270"/>
      <c r="C7" s="270"/>
      <c r="D7" s="270"/>
      <c r="E7" s="270"/>
      <c r="F7" s="270"/>
      <c r="G7" s="270"/>
      <c r="H7" s="270"/>
      <c r="I7" s="270"/>
      <c r="J7" s="270"/>
      <c r="K7" s="270"/>
      <c r="L7" s="270"/>
      <c r="N7" s="237"/>
      <c r="O7" s="253"/>
      <c r="P7" s="253"/>
      <c r="Q7" s="254"/>
      <c r="R7" s="255"/>
      <c r="S7" s="256"/>
      <c r="T7" s="256"/>
      <c r="U7" s="257"/>
      <c r="V7" s="65"/>
      <c r="W7" s="182"/>
      <c r="X7" s="182"/>
      <c r="Y7" s="286"/>
      <c r="Z7" s="261"/>
      <c r="AA7" s="262"/>
      <c r="AB7" s="262"/>
      <c r="AC7" s="262"/>
      <c r="AD7" s="262"/>
      <c r="AE7" s="262"/>
      <c r="AF7" s="262"/>
      <c r="AG7" s="262"/>
      <c r="AH7" s="263"/>
    </row>
    <row r="8" spans="1:34" ht="14.1" customHeight="1">
      <c r="A8" s="250" t="s">
        <v>0</v>
      </c>
      <c r="B8" s="5"/>
      <c r="C8" s="5"/>
      <c r="D8" s="5"/>
      <c r="E8" s="5"/>
      <c r="F8" s="5"/>
      <c r="G8" s="5"/>
      <c r="H8" s="5"/>
      <c r="I8" s="5"/>
      <c r="J8" s="5"/>
      <c r="K8" s="5"/>
      <c r="L8" s="6"/>
      <c r="N8" s="212" t="s">
        <v>29</v>
      </c>
      <c r="O8" s="253" t="s">
        <v>30</v>
      </c>
      <c r="P8" s="253"/>
      <c r="Q8" s="254"/>
      <c r="R8" s="218">
        <f>SUBTOTAL(9,$P$33:$R$35)</f>
        <v>0</v>
      </c>
      <c r="S8" s="219"/>
      <c r="T8" s="219"/>
      <c r="U8" s="220"/>
      <c r="V8" s="65"/>
      <c r="W8" s="174" t="s">
        <v>31</v>
      </c>
      <c r="X8" s="174"/>
      <c r="Y8" s="175"/>
      <c r="Z8" s="178"/>
      <c r="AA8" s="179"/>
      <c r="AB8" s="179"/>
      <c r="AC8" s="179"/>
      <c r="AD8" s="179"/>
      <c r="AE8" s="179"/>
      <c r="AF8" s="179"/>
      <c r="AG8" s="182" t="s">
        <v>1</v>
      </c>
      <c r="AH8" s="183"/>
    </row>
    <row r="9" spans="1:34" ht="14.1" customHeight="1">
      <c r="A9" s="251"/>
      <c r="B9" s="209"/>
      <c r="C9" s="210"/>
      <c r="D9" s="210"/>
      <c r="E9" s="210"/>
      <c r="F9" s="210"/>
      <c r="G9" s="210"/>
      <c r="H9" s="210"/>
      <c r="I9" s="210"/>
      <c r="J9" s="210"/>
      <c r="K9" s="210"/>
      <c r="L9" s="211"/>
      <c r="N9" s="237"/>
      <c r="O9" s="253"/>
      <c r="P9" s="253"/>
      <c r="Q9" s="254"/>
      <c r="R9" s="255"/>
      <c r="S9" s="256"/>
      <c r="T9" s="256"/>
      <c r="U9" s="257"/>
      <c r="V9" s="65"/>
      <c r="W9" s="176"/>
      <c r="X9" s="176"/>
      <c r="Y9" s="177"/>
      <c r="Z9" s="180"/>
      <c r="AA9" s="181"/>
      <c r="AB9" s="181"/>
      <c r="AC9" s="181"/>
      <c r="AD9" s="181"/>
      <c r="AE9" s="181"/>
      <c r="AF9" s="181"/>
      <c r="AG9" s="176"/>
      <c r="AH9" s="184"/>
    </row>
    <row r="10" spans="1:34" ht="14.1" customHeight="1">
      <c r="A10" s="251"/>
      <c r="B10" s="209"/>
      <c r="C10" s="210"/>
      <c r="D10" s="210"/>
      <c r="E10" s="210"/>
      <c r="F10" s="210"/>
      <c r="G10" s="210"/>
      <c r="H10" s="210"/>
      <c r="I10" s="210"/>
      <c r="J10" s="210"/>
      <c r="K10" s="210"/>
      <c r="L10" s="211"/>
      <c r="N10" s="212" t="s">
        <v>32</v>
      </c>
      <c r="O10" s="214" t="s">
        <v>33</v>
      </c>
      <c r="P10" s="214"/>
      <c r="Q10" s="215"/>
      <c r="R10" s="218">
        <f>SUBTOTAL(9,$S$33:$U$34)</f>
        <v>0</v>
      </c>
      <c r="S10" s="219"/>
      <c r="T10" s="219"/>
      <c r="U10" s="220"/>
      <c r="V10" s="65"/>
      <c r="W10" s="221" t="s">
        <v>34</v>
      </c>
      <c r="X10" s="221"/>
      <c r="Y10" s="222"/>
      <c r="Z10" s="223"/>
      <c r="AA10" s="224"/>
      <c r="AB10" s="224"/>
      <c r="AC10" s="224"/>
      <c r="AD10" s="224"/>
      <c r="AE10" s="224"/>
      <c r="AF10" s="224"/>
      <c r="AG10" s="224"/>
      <c r="AH10" s="225"/>
    </row>
    <row r="11" spans="1:34" ht="14.1" customHeight="1" thickBot="1">
      <c r="A11" s="252"/>
      <c r="B11" s="7"/>
      <c r="C11" s="7"/>
      <c r="D11" s="7"/>
      <c r="E11" s="7"/>
      <c r="F11" s="7"/>
      <c r="G11" s="7"/>
      <c r="H11" s="7"/>
      <c r="I11" s="7"/>
      <c r="J11" s="7"/>
      <c r="K11" s="7"/>
      <c r="L11" s="8"/>
      <c r="N11" s="213"/>
      <c r="O11" s="216"/>
      <c r="P11" s="216"/>
      <c r="Q11" s="217"/>
      <c r="R11" s="203"/>
      <c r="S11" s="204"/>
      <c r="T11" s="204"/>
      <c r="U11" s="205"/>
      <c r="V11" s="65"/>
      <c r="W11" s="226" t="s">
        <v>35</v>
      </c>
      <c r="X11" s="227"/>
      <c r="Y11" s="228"/>
      <c r="Z11" s="231"/>
      <c r="AA11" s="232"/>
      <c r="AB11" s="232"/>
      <c r="AC11" s="232"/>
      <c r="AD11" s="232"/>
      <c r="AE11" s="232"/>
      <c r="AF11" s="232"/>
      <c r="AG11" s="232"/>
      <c r="AH11" s="233"/>
    </row>
    <row r="12" spans="1:34" ht="14.1" customHeight="1">
      <c r="M12" s="3"/>
      <c r="N12" s="212" t="s">
        <v>36</v>
      </c>
      <c r="O12" s="238" t="s">
        <v>37</v>
      </c>
      <c r="P12" s="238"/>
      <c r="Q12" s="239"/>
      <c r="R12" s="185">
        <f>SUM($R$8:$U$11)</f>
        <v>0</v>
      </c>
      <c r="S12" s="186"/>
      <c r="T12" s="186"/>
      <c r="U12" s="187"/>
      <c r="V12" s="65"/>
      <c r="W12" s="229"/>
      <c r="X12" s="229"/>
      <c r="Y12" s="230"/>
      <c r="Z12" s="234"/>
      <c r="AA12" s="235"/>
      <c r="AB12" s="235"/>
      <c r="AC12" s="235"/>
      <c r="AD12" s="235"/>
      <c r="AE12" s="235"/>
      <c r="AF12" s="235"/>
      <c r="AG12" s="235"/>
      <c r="AH12" s="236"/>
    </row>
    <row r="13" spans="1:34" ht="14.1" customHeight="1">
      <c r="A13" s="9" t="s">
        <v>2</v>
      </c>
      <c r="N13" s="237"/>
      <c r="O13" s="240"/>
      <c r="P13" s="240"/>
      <c r="Q13" s="241"/>
      <c r="R13" s="188"/>
      <c r="S13" s="189"/>
      <c r="T13" s="189"/>
      <c r="U13" s="190"/>
      <c r="V13" s="65"/>
      <c r="W13" s="191" t="s">
        <v>38</v>
      </c>
      <c r="X13" s="191"/>
      <c r="Y13" s="192"/>
      <c r="Z13" s="161" t="s">
        <v>73</v>
      </c>
      <c r="AA13" s="162"/>
      <c r="AB13" s="162"/>
      <c r="AC13" s="162" t="s">
        <v>74</v>
      </c>
      <c r="AD13" s="162"/>
      <c r="AE13" s="162"/>
      <c r="AF13" s="48" t="s">
        <v>111</v>
      </c>
      <c r="AG13" s="162" t="s">
        <v>83</v>
      </c>
      <c r="AH13" s="243"/>
    </row>
    <row r="14" spans="1:34" ht="14.1" customHeight="1">
      <c r="A14" s="9"/>
      <c r="B14" s="210"/>
      <c r="C14" s="210"/>
      <c r="D14" s="210"/>
      <c r="E14" s="210"/>
      <c r="F14" s="210"/>
      <c r="G14" s="210"/>
      <c r="H14" s="210"/>
      <c r="I14" s="210"/>
      <c r="J14" s="210"/>
      <c r="L14" s="195" t="s">
        <v>1</v>
      </c>
      <c r="N14" s="197" t="s">
        <v>39</v>
      </c>
      <c r="O14" s="199" t="s">
        <v>55</v>
      </c>
      <c r="P14" s="199"/>
      <c r="Q14" s="200"/>
      <c r="R14" s="203"/>
      <c r="S14" s="204"/>
      <c r="T14" s="204"/>
      <c r="U14" s="205"/>
      <c r="V14" s="65"/>
      <c r="W14" s="193"/>
      <c r="X14" s="193"/>
      <c r="Y14" s="194"/>
      <c r="Z14" s="244"/>
      <c r="AA14" s="245"/>
      <c r="AB14" s="245"/>
      <c r="AC14" s="245"/>
      <c r="AD14" s="245"/>
      <c r="AE14" s="245"/>
      <c r="AF14" s="42" t="s">
        <v>75</v>
      </c>
      <c r="AG14" s="245"/>
      <c r="AH14" s="248"/>
    </row>
    <row r="15" spans="1:34" ht="14.1" customHeight="1" thickBot="1">
      <c r="A15" s="10"/>
      <c r="B15" s="242"/>
      <c r="C15" s="242"/>
      <c r="D15" s="242"/>
      <c r="E15" s="242"/>
      <c r="F15" s="242"/>
      <c r="G15" s="242"/>
      <c r="H15" s="242"/>
      <c r="I15" s="242"/>
      <c r="J15" s="242"/>
      <c r="K15" s="11"/>
      <c r="L15" s="196"/>
      <c r="N15" s="198"/>
      <c r="O15" s="201"/>
      <c r="P15" s="201"/>
      <c r="Q15" s="202"/>
      <c r="R15" s="206"/>
      <c r="S15" s="207"/>
      <c r="T15" s="207"/>
      <c r="U15" s="208"/>
      <c r="V15" s="65"/>
      <c r="W15" s="168"/>
      <c r="X15" s="168"/>
      <c r="Y15" s="169"/>
      <c r="Z15" s="246"/>
      <c r="AA15" s="247"/>
      <c r="AB15" s="247"/>
      <c r="AC15" s="247"/>
      <c r="AD15" s="247"/>
      <c r="AE15" s="247"/>
      <c r="AF15" s="43" t="s">
        <v>76</v>
      </c>
      <c r="AG15" s="247"/>
      <c r="AH15" s="249"/>
    </row>
    <row r="16" spans="1:34" ht="14.1" customHeight="1">
      <c r="A16" s="9"/>
      <c r="L16" s="44"/>
      <c r="N16" s="46"/>
      <c r="O16" s="47"/>
      <c r="P16" s="47"/>
      <c r="Q16" s="47"/>
      <c r="R16" s="45"/>
      <c r="S16" s="45"/>
      <c r="T16" s="45"/>
      <c r="U16" s="45"/>
      <c r="V16" s="45"/>
      <c r="W16" s="164" t="s">
        <v>72</v>
      </c>
      <c r="X16" s="165"/>
      <c r="Y16" s="166"/>
      <c r="Z16" s="170"/>
      <c r="AA16" s="170"/>
      <c r="AB16" s="170"/>
      <c r="AC16" s="170"/>
      <c r="AD16" s="170"/>
      <c r="AE16" s="170"/>
      <c r="AF16" s="170"/>
      <c r="AG16" s="170"/>
      <c r="AH16" s="171"/>
    </row>
    <row r="17" spans="1:36" ht="14.1" customHeight="1" thickBot="1">
      <c r="A17" s="9"/>
      <c r="L17" s="44"/>
      <c r="N17" s="46"/>
      <c r="O17" s="47"/>
      <c r="P17" s="47"/>
      <c r="Q17" s="47"/>
      <c r="R17" s="45"/>
      <c r="S17" s="45"/>
      <c r="T17" s="45"/>
      <c r="U17" s="45"/>
      <c r="V17" s="45"/>
      <c r="W17" s="167"/>
      <c r="X17" s="168"/>
      <c r="Y17" s="169"/>
      <c r="Z17" s="172"/>
      <c r="AA17" s="172"/>
      <c r="AB17" s="172"/>
      <c r="AC17" s="172"/>
      <c r="AD17" s="172"/>
      <c r="AE17" s="172"/>
      <c r="AF17" s="172"/>
      <c r="AG17" s="172"/>
      <c r="AH17" s="173"/>
    </row>
    <row r="18" spans="1:36" ht="9" customHeight="1" thickBot="1"/>
    <row r="19" spans="1:36" ht="28.35" customHeight="1">
      <c r="A19" s="152" t="s">
        <v>3</v>
      </c>
      <c r="B19" s="153"/>
      <c r="C19" s="154" t="s">
        <v>4</v>
      </c>
      <c r="D19" s="155"/>
      <c r="E19" s="155"/>
      <c r="F19" s="155"/>
      <c r="G19" s="155"/>
      <c r="H19" s="155"/>
      <c r="I19" s="155"/>
      <c r="J19" s="156"/>
      <c r="K19" s="61" t="s">
        <v>88</v>
      </c>
      <c r="L19" s="64" t="s">
        <v>5</v>
      </c>
      <c r="M19" s="154" t="s">
        <v>6</v>
      </c>
      <c r="N19" s="155"/>
      <c r="O19" s="156"/>
      <c r="P19" s="154" t="s">
        <v>7</v>
      </c>
      <c r="Q19" s="156"/>
      <c r="R19" s="154" t="s">
        <v>8</v>
      </c>
      <c r="S19" s="155"/>
      <c r="T19" s="155"/>
      <c r="U19" s="157"/>
      <c r="V19" s="58" t="s">
        <v>86</v>
      </c>
      <c r="W19" s="158" t="s">
        <v>9</v>
      </c>
      <c r="X19" s="159"/>
      <c r="Y19" s="159"/>
      <c r="Z19" s="160"/>
      <c r="AA19" s="163" t="s">
        <v>10</v>
      </c>
      <c r="AB19" s="159"/>
      <c r="AC19" s="159"/>
      <c r="AD19" s="159"/>
      <c r="AE19" s="160"/>
      <c r="AF19" s="163" t="s">
        <v>11</v>
      </c>
      <c r="AG19" s="159"/>
      <c r="AH19" s="160"/>
      <c r="AI19" t="s">
        <v>88</v>
      </c>
      <c r="AJ19" s="2" t="s">
        <v>86</v>
      </c>
    </row>
    <row r="20" spans="1:36" ht="28.35" customHeight="1">
      <c r="A20" s="33"/>
      <c r="B20" s="34"/>
      <c r="C20" s="138"/>
      <c r="D20" s="139"/>
      <c r="E20" s="139"/>
      <c r="F20" s="139"/>
      <c r="G20" s="139"/>
      <c r="H20" s="139"/>
      <c r="I20" s="139"/>
      <c r="J20" s="140"/>
      <c r="K20" s="50"/>
      <c r="L20" s="62"/>
      <c r="M20" s="141"/>
      <c r="N20" s="142"/>
      <c r="O20" s="143"/>
      <c r="P20" s="144"/>
      <c r="Q20" s="145"/>
      <c r="R20" s="146"/>
      <c r="S20" s="147"/>
      <c r="T20" s="147"/>
      <c r="U20" s="148"/>
      <c r="V20" s="90"/>
      <c r="W20" s="36" t="s">
        <v>15</v>
      </c>
      <c r="X20" s="37" t="s">
        <v>44</v>
      </c>
      <c r="Y20" s="37" t="s">
        <v>16</v>
      </c>
      <c r="Z20" s="38" t="s">
        <v>17</v>
      </c>
      <c r="AA20" s="149"/>
      <c r="AB20" s="150"/>
      <c r="AC20" s="150"/>
      <c r="AD20" s="150"/>
      <c r="AE20" s="151"/>
      <c r="AF20" s="138"/>
      <c r="AG20" s="139"/>
      <c r="AH20" s="140"/>
      <c r="AI20" s="55" t="s">
        <v>90</v>
      </c>
      <c r="AJ20" s="56">
        <v>0.1</v>
      </c>
    </row>
    <row r="21" spans="1:36" ht="28.35" customHeight="1">
      <c r="A21" s="33"/>
      <c r="B21" s="34"/>
      <c r="C21" s="138"/>
      <c r="D21" s="139"/>
      <c r="E21" s="139"/>
      <c r="F21" s="139"/>
      <c r="G21" s="139"/>
      <c r="H21" s="139"/>
      <c r="I21" s="139"/>
      <c r="J21" s="140"/>
      <c r="K21" s="50"/>
      <c r="L21" s="62"/>
      <c r="M21" s="141"/>
      <c r="N21" s="142"/>
      <c r="O21" s="143"/>
      <c r="P21" s="144"/>
      <c r="Q21" s="145"/>
      <c r="R21" s="146"/>
      <c r="S21" s="147"/>
      <c r="T21" s="147"/>
      <c r="U21" s="148"/>
      <c r="V21" s="90"/>
      <c r="W21" s="36" t="s">
        <v>15</v>
      </c>
      <c r="X21" s="37" t="s">
        <v>44</v>
      </c>
      <c r="Y21" s="37" t="s">
        <v>16</v>
      </c>
      <c r="Z21" s="38" t="s">
        <v>17</v>
      </c>
      <c r="AA21" s="149"/>
      <c r="AB21" s="150"/>
      <c r="AC21" s="150"/>
      <c r="AD21" s="150"/>
      <c r="AE21" s="151"/>
      <c r="AF21" s="138"/>
      <c r="AG21" s="139"/>
      <c r="AH21" s="140"/>
      <c r="AJ21" s="56">
        <v>0.08</v>
      </c>
    </row>
    <row r="22" spans="1:36" ht="28.35" customHeight="1">
      <c r="A22" s="33"/>
      <c r="B22" s="34"/>
      <c r="C22" s="138"/>
      <c r="D22" s="139"/>
      <c r="E22" s="139"/>
      <c r="F22" s="139"/>
      <c r="G22" s="139"/>
      <c r="H22" s="139"/>
      <c r="I22" s="139"/>
      <c r="J22" s="140"/>
      <c r="K22" s="50"/>
      <c r="L22" s="62"/>
      <c r="M22" s="141"/>
      <c r="N22" s="142"/>
      <c r="O22" s="143"/>
      <c r="P22" s="144"/>
      <c r="Q22" s="145"/>
      <c r="R22" s="146"/>
      <c r="S22" s="147"/>
      <c r="T22" s="147"/>
      <c r="U22" s="148"/>
      <c r="V22" s="90"/>
      <c r="W22" s="36" t="s">
        <v>15</v>
      </c>
      <c r="X22" s="37" t="s">
        <v>44</v>
      </c>
      <c r="Y22" s="37" t="s">
        <v>16</v>
      </c>
      <c r="Z22" s="38" t="s">
        <v>17</v>
      </c>
      <c r="AA22" s="149"/>
      <c r="AB22" s="150"/>
      <c r="AC22" s="150"/>
      <c r="AD22" s="150"/>
      <c r="AE22" s="151"/>
      <c r="AF22" s="138"/>
      <c r="AG22" s="139"/>
      <c r="AH22" s="140"/>
      <c r="AJ22" s="56" t="s">
        <v>87</v>
      </c>
    </row>
    <row r="23" spans="1:36" ht="28.35" customHeight="1">
      <c r="A23" s="33"/>
      <c r="B23" s="34"/>
      <c r="C23" s="138" t="s">
        <v>45</v>
      </c>
      <c r="D23" s="139"/>
      <c r="E23" s="139"/>
      <c r="F23" s="139"/>
      <c r="G23" s="139"/>
      <c r="H23" s="139"/>
      <c r="I23" s="139"/>
      <c r="J23" s="140"/>
      <c r="K23" s="50"/>
      <c r="L23" s="62"/>
      <c r="M23" s="141"/>
      <c r="N23" s="142"/>
      <c r="O23" s="143"/>
      <c r="P23" s="144"/>
      <c r="Q23" s="145"/>
      <c r="R23" s="146"/>
      <c r="S23" s="147"/>
      <c r="T23" s="147"/>
      <c r="U23" s="148"/>
      <c r="V23" s="90"/>
      <c r="W23" s="36" t="s">
        <v>15</v>
      </c>
      <c r="X23" s="37" t="s">
        <v>44</v>
      </c>
      <c r="Y23" s="37" t="s">
        <v>16</v>
      </c>
      <c r="Z23" s="38" t="s">
        <v>17</v>
      </c>
      <c r="AA23" s="138"/>
      <c r="AB23" s="139"/>
      <c r="AC23" s="139"/>
      <c r="AD23" s="139"/>
      <c r="AE23" s="140"/>
      <c r="AF23" s="138"/>
      <c r="AG23" s="139"/>
      <c r="AH23" s="140"/>
    </row>
    <row r="24" spans="1:36" ht="28.35" customHeight="1">
      <c r="A24" s="33"/>
      <c r="B24" s="34"/>
      <c r="C24" s="138" t="s">
        <v>45</v>
      </c>
      <c r="D24" s="139"/>
      <c r="E24" s="139"/>
      <c r="F24" s="139"/>
      <c r="G24" s="139"/>
      <c r="H24" s="139"/>
      <c r="I24" s="139"/>
      <c r="J24" s="140"/>
      <c r="K24" s="50"/>
      <c r="L24" s="62"/>
      <c r="M24" s="141"/>
      <c r="N24" s="142"/>
      <c r="O24" s="143"/>
      <c r="P24" s="144"/>
      <c r="Q24" s="145"/>
      <c r="R24" s="146"/>
      <c r="S24" s="147"/>
      <c r="T24" s="147"/>
      <c r="U24" s="148"/>
      <c r="V24" s="90"/>
      <c r="W24" s="36" t="s">
        <v>15</v>
      </c>
      <c r="X24" s="37" t="s">
        <v>44</v>
      </c>
      <c r="Y24" s="37" t="s">
        <v>16</v>
      </c>
      <c r="Z24" s="38" t="s">
        <v>17</v>
      </c>
      <c r="AA24" s="138"/>
      <c r="AB24" s="139"/>
      <c r="AC24" s="139"/>
      <c r="AD24" s="139"/>
      <c r="AE24" s="140"/>
      <c r="AF24" s="138"/>
      <c r="AG24" s="139"/>
      <c r="AH24" s="140"/>
    </row>
    <row r="25" spans="1:36" ht="28.35" customHeight="1">
      <c r="A25" s="33"/>
      <c r="B25" s="34"/>
      <c r="C25" s="138" t="s">
        <v>45</v>
      </c>
      <c r="D25" s="139"/>
      <c r="E25" s="139"/>
      <c r="F25" s="139"/>
      <c r="G25" s="139"/>
      <c r="H25" s="139"/>
      <c r="I25" s="139"/>
      <c r="J25" s="140"/>
      <c r="K25" s="50"/>
      <c r="L25" s="62"/>
      <c r="M25" s="141"/>
      <c r="N25" s="142"/>
      <c r="O25" s="143"/>
      <c r="P25" s="144"/>
      <c r="Q25" s="145"/>
      <c r="R25" s="146"/>
      <c r="S25" s="147"/>
      <c r="T25" s="147"/>
      <c r="U25" s="148"/>
      <c r="V25" s="90"/>
      <c r="W25" s="36" t="s">
        <v>15</v>
      </c>
      <c r="X25" s="37" t="s">
        <v>44</v>
      </c>
      <c r="Y25" s="37" t="s">
        <v>16</v>
      </c>
      <c r="Z25" s="38" t="s">
        <v>17</v>
      </c>
      <c r="AA25" s="138"/>
      <c r="AB25" s="139"/>
      <c r="AC25" s="139"/>
      <c r="AD25" s="139"/>
      <c r="AE25" s="140"/>
      <c r="AF25" s="138"/>
      <c r="AG25" s="139"/>
      <c r="AH25" s="140"/>
    </row>
    <row r="26" spans="1:36" ht="28.35" customHeight="1">
      <c r="A26" s="33"/>
      <c r="B26" s="34"/>
      <c r="C26" s="138" t="s">
        <v>45</v>
      </c>
      <c r="D26" s="139"/>
      <c r="E26" s="139"/>
      <c r="F26" s="139"/>
      <c r="G26" s="139"/>
      <c r="H26" s="139"/>
      <c r="I26" s="139"/>
      <c r="J26" s="140"/>
      <c r="K26" s="50"/>
      <c r="L26" s="62"/>
      <c r="M26" s="141"/>
      <c r="N26" s="142"/>
      <c r="O26" s="143"/>
      <c r="P26" s="144"/>
      <c r="Q26" s="145"/>
      <c r="R26" s="146"/>
      <c r="S26" s="147"/>
      <c r="T26" s="147"/>
      <c r="U26" s="148"/>
      <c r="V26" s="90"/>
      <c r="W26" s="36" t="s">
        <v>15</v>
      </c>
      <c r="X26" s="37" t="s">
        <v>44</v>
      </c>
      <c r="Y26" s="37" t="s">
        <v>16</v>
      </c>
      <c r="Z26" s="38" t="s">
        <v>17</v>
      </c>
      <c r="AA26" s="138"/>
      <c r="AB26" s="139"/>
      <c r="AC26" s="139"/>
      <c r="AD26" s="139"/>
      <c r="AE26" s="140"/>
      <c r="AF26" s="138"/>
      <c r="AG26" s="139"/>
      <c r="AH26" s="140"/>
    </row>
    <row r="27" spans="1:36" ht="28.35" customHeight="1">
      <c r="A27" s="33"/>
      <c r="B27" s="34"/>
      <c r="C27" s="138" t="s">
        <v>45</v>
      </c>
      <c r="D27" s="139"/>
      <c r="E27" s="139"/>
      <c r="F27" s="139"/>
      <c r="G27" s="139"/>
      <c r="H27" s="139"/>
      <c r="I27" s="139"/>
      <c r="J27" s="140"/>
      <c r="K27" s="50"/>
      <c r="L27" s="62"/>
      <c r="M27" s="141"/>
      <c r="N27" s="142"/>
      <c r="O27" s="143"/>
      <c r="P27" s="144"/>
      <c r="Q27" s="145"/>
      <c r="R27" s="146" t="str">
        <f t="shared" ref="R27:R28" si="0">IF(M27*P27=0,"",M27*P27)</f>
        <v/>
      </c>
      <c r="S27" s="147"/>
      <c r="T27" s="147"/>
      <c r="U27" s="148"/>
      <c r="V27" s="90"/>
      <c r="W27" s="36" t="s">
        <v>15</v>
      </c>
      <c r="X27" s="37" t="s">
        <v>44</v>
      </c>
      <c r="Y27" s="37" t="s">
        <v>16</v>
      </c>
      <c r="Z27" s="38" t="s">
        <v>17</v>
      </c>
      <c r="AA27" s="138"/>
      <c r="AB27" s="139"/>
      <c r="AC27" s="139"/>
      <c r="AD27" s="139"/>
      <c r="AE27" s="140"/>
      <c r="AF27" s="138"/>
      <c r="AG27" s="139"/>
      <c r="AH27" s="140"/>
    </row>
    <row r="28" spans="1:36" ht="28.35" customHeight="1">
      <c r="A28" s="33"/>
      <c r="B28" s="34"/>
      <c r="C28" s="138" t="s">
        <v>45</v>
      </c>
      <c r="D28" s="139"/>
      <c r="E28" s="139"/>
      <c r="F28" s="139"/>
      <c r="G28" s="139"/>
      <c r="H28" s="139"/>
      <c r="I28" s="139"/>
      <c r="J28" s="140"/>
      <c r="K28" s="50"/>
      <c r="L28" s="62"/>
      <c r="M28" s="141"/>
      <c r="N28" s="142"/>
      <c r="O28" s="143"/>
      <c r="P28" s="144"/>
      <c r="Q28" s="145"/>
      <c r="R28" s="146" t="str">
        <f t="shared" si="0"/>
        <v/>
      </c>
      <c r="S28" s="147"/>
      <c r="T28" s="147"/>
      <c r="U28" s="148"/>
      <c r="V28" s="90"/>
      <c r="W28" s="36" t="s">
        <v>15</v>
      </c>
      <c r="X28" s="37" t="s">
        <v>44</v>
      </c>
      <c r="Y28" s="37" t="s">
        <v>16</v>
      </c>
      <c r="Z28" s="38" t="s">
        <v>17</v>
      </c>
      <c r="AA28" s="138"/>
      <c r="AB28" s="139"/>
      <c r="AC28" s="139"/>
      <c r="AD28" s="139"/>
      <c r="AE28" s="140"/>
      <c r="AF28" s="138"/>
      <c r="AG28" s="139"/>
      <c r="AH28" s="140"/>
    </row>
    <row r="29" spans="1:36" ht="28.35" customHeight="1" thickBot="1">
      <c r="A29" s="33"/>
      <c r="B29" s="34"/>
      <c r="C29" s="138" t="s">
        <v>45</v>
      </c>
      <c r="D29" s="139"/>
      <c r="E29" s="139"/>
      <c r="F29" s="139"/>
      <c r="G29" s="139"/>
      <c r="H29" s="139"/>
      <c r="I29" s="139"/>
      <c r="J29" s="140"/>
      <c r="K29" s="88"/>
      <c r="L29" s="62"/>
      <c r="M29" s="141"/>
      <c r="N29" s="142"/>
      <c r="O29" s="143"/>
      <c r="P29" s="144"/>
      <c r="Q29" s="145"/>
      <c r="R29" s="146" t="str">
        <f>IF(M29*P29=0,"",M29*P29)</f>
        <v/>
      </c>
      <c r="S29" s="147"/>
      <c r="T29" s="147"/>
      <c r="U29" s="148"/>
      <c r="V29" s="91"/>
      <c r="W29" s="36" t="s">
        <v>15</v>
      </c>
      <c r="X29" s="37" t="s">
        <v>44</v>
      </c>
      <c r="Y29" s="37" t="s">
        <v>16</v>
      </c>
      <c r="Z29" s="38" t="s">
        <v>17</v>
      </c>
      <c r="AA29" s="138"/>
      <c r="AB29" s="139"/>
      <c r="AC29" s="139"/>
      <c r="AD29" s="139"/>
      <c r="AE29" s="140"/>
      <c r="AF29" s="138"/>
      <c r="AG29" s="139"/>
      <c r="AH29" s="140"/>
    </row>
    <row r="30" spans="1:36" ht="28.35" customHeight="1" thickBot="1">
      <c r="A30" s="130" t="s">
        <v>12</v>
      </c>
      <c r="B30" s="130"/>
      <c r="C30" s="130"/>
      <c r="D30" s="130"/>
      <c r="E30" s="130"/>
      <c r="F30" s="130"/>
      <c r="G30" s="130"/>
      <c r="H30" s="130"/>
      <c r="I30" s="130"/>
      <c r="J30" s="130"/>
      <c r="K30" s="130"/>
      <c r="L30" s="131"/>
      <c r="M30" s="132" t="s">
        <v>71</v>
      </c>
      <c r="N30" s="133"/>
      <c r="O30" s="133"/>
      <c r="P30" s="133"/>
      <c r="Q30" s="133"/>
      <c r="R30" s="134">
        <f>SUM(R20:U29)</f>
        <v>0</v>
      </c>
      <c r="S30" s="135"/>
      <c r="T30" s="135"/>
      <c r="U30" s="136"/>
      <c r="V30" s="73"/>
      <c r="W30" s="102"/>
      <c r="X30" s="103"/>
      <c r="Y30" s="103"/>
      <c r="Z30" s="103"/>
      <c r="AA30" s="137"/>
      <c r="AB30" s="137"/>
      <c r="AC30" s="137"/>
      <c r="AD30" s="137"/>
      <c r="AE30" s="137"/>
      <c r="AF30" s="137"/>
      <c r="AG30" s="137"/>
      <c r="AH30" s="137"/>
    </row>
    <row r="31" spans="1:36" ht="13.5" customHeight="1" thickBot="1">
      <c r="B31" t="s">
        <v>92</v>
      </c>
    </row>
    <row r="32" spans="1:36" ht="14.1" customHeight="1">
      <c r="A32" s="13"/>
      <c r="B32" s="14" t="s">
        <v>20</v>
      </c>
      <c r="C32" s="15" t="s">
        <v>40</v>
      </c>
      <c r="D32" s="16"/>
      <c r="E32" s="16"/>
      <c r="F32" s="16"/>
      <c r="G32" s="16"/>
      <c r="H32" s="16"/>
      <c r="I32" s="16"/>
      <c r="J32" s="16"/>
      <c r="K32" s="16"/>
      <c r="L32" s="16"/>
      <c r="M32" s="16"/>
      <c r="N32" s="110" t="s">
        <v>93</v>
      </c>
      <c r="O32" s="111"/>
      <c r="P32" s="118" t="s">
        <v>96</v>
      </c>
      <c r="Q32" s="118"/>
      <c r="R32" s="118"/>
      <c r="S32" s="121" t="s">
        <v>97</v>
      </c>
      <c r="T32" s="122"/>
      <c r="U32" s="123"/>
      <c r="V32" s="21"/>
      <c r="W32" s="18"/>
      <c r="X32" s="17"/>
      <c r="Y32" s="18"/>
      <c r="Z32" s="17"/>
      <c r="AA32" s="18"/>
      <c r="AB32" s="21"/>
      <c r="AC32" s="18"/>
      <c r="AD32" s="17"/>
      <c r="AE32" s="18"/>
      <c r="AF32" s="21"/>
      <c r="AG32" s="18"/>
      <c r="AH32" s="26"/>
    </row>
    <row r="33" spans="1:34" ht="14.1" customHeight="1">
      <c r="A33" s="15"/>
      <c r="B33" s="15" t="s">
        <v>23</v>
      </c>
      <c r="C33" s="15" t="s">
        <v>41</v>
      </c>
      <c r="D33" s="16"/>
      <c r="E33" s="16"/>
      <c r="F33" s="16"/>
      <c r="G33" s="16"/>
      <c r="H33" s="16"/>
      <c r="I33" s="16"/>
      <c r="J33" s="16"/>
      <c r="K33" s="16"/>
      <c r="L33" s="16"/>
      <c r="M33" s="16"/>
      <c r="N33" s="112" t="s">
        <v>94</v>
      </c>
      <c r="O33" s="113"/>
      <c r="P33" s="119">
        <f>SUMIF(V20:V29,10%,R20:U29)</f>
        <v>0</v>
      </c>
      <c r="Q33" s="119"/>
      <c r="R33" s="119"/>
      <c r="S33" s="124">
        <f>P33*0.1</f>
        <v>0</v>
      </c>
      <c r="T33" s="125"/>
      <c r="U33" s="126"/>
      <c r="W33" s="20"/>
      <c r="X33" s="19"/>
      <c r="Y33" s="20"/>
      <c r="Z33" s="19"/>
      <c r="AA33" s="20"/>
      <c r="AC33" s="20"/>
      <c r="AD33" s="19"/>
      <c r="AE33" s="20"/>
      <c r="AG33" s="20"/>
      <c r="AH33" s="27"/>
    </row>
    <row r="34" spans="1:34" ht="14.1" customHeight="1">
      <c r="A34" s="16"/>
      <c r="B34" s="15" t="s">
        <v>26</v>
      </c>
      <c r="C34" s="15" t="s">
        <v>42</v>
      </c>
      <c r="D34" s="16"/>
      <c r="E34" s="16"/>
      <c r="F34" s="16"/>
      <c r="G34" s="16"/>
      <c r="H34" s="16"/>
      <c r="I34" s="16"/>
      <c r="J34" s="16"/>
      <c r="K34" s="16"/>
      <c r="L34" s="16"/>
      <c r="M34" s="16"/>
      <c r="N34" s="114" t="s">
        <v>95</v>
      </c>
      <c r="O34" s="115"/>
      <c r="P34" s="119">
        <f>SUMIF(V20:V29,8%,R20:U29)</f>
        <v>0</v>
      </c>
      <c r="Q34" s="119"/>
      <c r="R34" s="119"/>
      <c r="S34" s="124">
        <f>P34*0.08</f>
        <v>0</v>
      </c>
      <c r="T34" s="125"/>
      <c r="U34" s="126"/>
      <c r="W34" s="20"/>
      <c r="X34" s="19"/>
      <c r="Y34" s="20"/>
      <c r="Z34" s="19"/>
      <c r="AA34" s="20"/>
      <c r="AC34" s="20"/>
      <c r="AD34" s="19"/>
      <c r="AE34" s="20"/>
      <c r="AG34" s="20"/>
      <c r="AH34" s="27"/>
    </row>
    <row r="35" spans="1:34" ht="14.1" customHeight="1" thickBot="1">
      <c r="A35" s="16"/>
      <c r="B35" s="15" t="s">
        <v>29</v>
      </c>
      <c r="C35" s="15" t="s">
        <v>43</v>
      </c>
      <c r="D35" s="16"/>
      <c r="E35" s="16"/>
      <c r="F35" s="16"/>
      <c r="G35" s="16"/>
      <c r="H35" s="16"/>
      <c r="I35" s="16"/>
      <c r="J35" s="16"/>
      <c r="K35" s="16"/>
      <c r="L35" s="16"/>
      <c r="M35" s="16"/>
      <c r="N35" s="116" t="s">
        <v>87</v>
      </c>
      <c r="O35" s="117"/>
      <c r="P35" s="120">
        <f>SUMIF(V20:V29,"非課税",R20:U29)</f>
        <v>0</v>
      </c>
      <c r="Q35" s="120"/>
      <c r="R35" s="120"/>
      <c r="S35" s="127"/>
      <c r="T35" s="128"/>
      <c r="U35" s="129"/>
      <c r="V35" s="11"/>
      <c r="W35" s="29"/>
      <c r="X35" s="28"/>
      <c r="Y35" s="29"/>
      <c r="Z35" s="28"/>
      <c r="AA35" s="29"/>
      <c r="AB35" s="11"/>
      <c r="AC35" s="29"/>
      <c r="AD35" s="28"/>
      <c r="AE35" s="29"/>
      <c r="AF35" s="11"/>
      <c r="AG35" s="29"/>
      <c r="AH35" s="30"/>
    </row>
    <row r="36" spans="1:34" ht="28.35" customHeight="1"/>
    <row r="37" spans="1:34" ht="28.35" customHeight="1"/>
    <row r="38" spans="1:34" ht="28.35" customHeight="1"/>
    <row r="39" spans="1:34" ht="28.35" customHeight="1"/>
    <row r="40" spans="1:34" ht="28.35" customHeight="1"/>
    <row r="41" spans="1:34" ht="28.35" customHeight="1"/>
    <row r="42" spans="1:34" ht="28.35" customHeight="1"/>
    <row r="43" spans="1:34" ht="28.35" customHeight="1"/>
    <row r="44" spans="1:34" ht="28.35" customHeight="1"/>
    <row r="45" spans="1:34" ht="28.35" customHeight="1"/>
    <row r="46" spans="1:34" ht="28.35" customHeight="1"/>
    <row r="47" spans="1:34" ht="28.35" customHeight="1"/>
  </sheetData>
  <mergeCells count="136">
    <mergeCell ref="A8:A11"/>
    <mergeCell ref="N8:N9"/>
    <mergeCell ref="O8:Q9"/>
    <mergeCell ref="R8:U9"/>
    <mergeCell ref="Z2:AH3"/>
    <mergeCell ref="H3:L4"/>
    <mergeCell ref="N4:N5"/>
    <mergeCell ref="O4:Q5"/>
    <mergeCell ref="R4:U5"/>
    <mergeCell ref="W4:Y5"/>
    <mergeCell ref="Z4:AH5"/>
    <mergeCell ref="A5:L7"/>
    <mergeCell ref="N6:N7"/>
    <mergeCell ref="O6:Q7"/>
    <mergeCell ref="A2:D4"/>
    <mergeCell ref="E2:G4"/>
    <mergeCell ref="N2:N3"/>
    <mergeCell ref="O2:Q3"/>
    <mergeCell ref="R2:U3"/>
    <mergeCell ref="W2:Y3"/>
    <mergeCell ref="R6:U7"/>
    <mergeCell ref="W6:Y7"/>
    <mergeCell ref="Z6:AH7"/>
    <mergeCell ref="W8:Y9"/>
    <mergeCell ref="Z8:AF9"/>
    <mergeCell ref="AG8:AH9"/>
    <mergeCell ref="R12:U13"/>
    <mergeCell ref="W13:Y15"/>
    <mergeCell ref="L14:L15"/>
    <mergeCell ref="N14:N15"/>
    <mergeCell ref="O14:Q15"/>
    <mergeCell ref="R14:U15"/>
    <mergeCell ref="B9:L10"/>
    <mergeCell ref="N10:N11"/>
    <mergeCell ref="O10:Q11"/>
    <mergeCell ref="R10:U11"/>
    <mergeCell ref="W10:Y10"/>
    <mergeCell ref="Z10:AH10"/>
    <mergeCell ref="W11:Y12"/>
    <mergeCell ref="Z11:AH12"/>
    <mergeCell ref="N12:N13"/>
    <mergeCell ref="O12:Q13"/>
    <mergeCell ref="B14:J15"/>
    <mergeCell ref="AG13:AH13"/>
    <mergeCell ref="Z14:AB15"/>
    <mergeCell ref="AC14:AE15"/>
    <mergeCell ref="AG14:AH15"/>
    <mergeCell ref="Z13:AB13"/>
    <mergeCell ref="AA19:AE19"/>
    <mergeCell ref="AF19:AH19"/>
    <mergeCell ref="C20:J20"/>
    <mergeCell ref="M20:O20"/>
    <mergeCell ref="P20:Q20"/>
    <mergeCell ref="R20:U20"/>
    <mergeCell ref="AA20:AE20"/>
    <mergeCell ref="AF20:AH20"/>
    <mergeCell ref="W16:Y17"/>
    <mergeCell ref="Z16:AH17"/>
    <mergeCell ref="AC13:AE13"/>
    <mergeCell ref="A19:B19"/>
    <mergeCell ref="C19:J19"/>
    <mergeCell ref="M19:O19"/>
    <mergeCell ref="P19:Q19"/>
    <mergeCell ref="R19:U19"/>
    <mergeCell ref="W19:Z19"/>
    <mergeCell ref="C22:J22"/>
    <mergeCell ref="M22:O22"/>
    <mergeCell ref="P22:Q22"/>
    <mergeCell ref="R22:U22"/>
    <mergeCell ref="AA22:AE22"/>
    <mergeCell ref="AF22:AH22"/>
    <mergeCell ref="C21:J21"/>
    <mergeCell ref="M21:O21"/>
    <mergeCell ref="P21:Q21"/>
    <mergeCell ref="R21:U21"/>
    <mergeCell ref="AA21:AE21"/>
    <mergeCell ref="AF21:AH21"/>
    <mergeCell ref="C24:J24"/>
    <mergeCell ref="M24:O24"/>
    <mergeCell ref="P24:Q24"/>
    <mergeCell ref="R24:U24"/>
    <mergeCell ref="AA24:AE24"/>
    <mergeCell ref="AF24:AH24"/>
    <mergeCell ref="C23:J23"/>
    <mergeCell ref="M23:O23"/>
    <mergeCell ref="P23:Q23"/>
    <mergeCell ref="R23:U23"/>
    <mergeCell ref="AA23:AE23"/>
    <mergeCell ref="AF23:AH23"/>
    <mergeCell ref="C26:J26"/>
    <mergeCell ref="M26:O26"/>
    <mergeCell ref="P26:Q26"/>
    <mergeCell ref="R26:U26"/>
    <mergeCell ref="AA26:AE26"/>
    <mergeCell ref="AF26:AH26"/>
    <mergeCell ref="C25:J25"/>
    <mergeCell ref="M25:O25"/>
    <mergeCell ref="P25:Q25"/>
    <mergeCell ref="R25:U25"/>
    <mergeCell ref="AA25:AE25"/>
    <mergeCell ref="AF25:AH25"/>
    <mergeCell ref="C28:J28"/>
    <mergeCell ref="M28:O28"/>
    <mergeCell ref="P28:Q28"/>
    <mergeCell ref="R28:U28"/>
    <mergeCell ref="AA28:AE28"/>
    <mergeCell ref="AF28:AH28"/>
    <mergeCell ref="C27:J27"/>
    <mergeCell ref="M27:O27"/>
    <mergeCell ref="P27:Q27"/>
    <mergeCell ref="R27:U27"/>
    <mergeCell ref="AA27:AE27"/>
    <mergeCell ref="AF27:AH27"/>
    <mergeCell ref="A30:L30"/>
    <mergeCell ref="M30:Q30"/>
    <mergeCell ref="R30:U30"/>
    <mergeCell ref="AA30:AE30"/>
    <mergeCell ref="AF30:AH30"/>
    <mergeCell ref="C29:J29"/>
    <mergeCell ref="M29:O29"/>
    <mergeCell ref="P29:Q29"/>
    <mergeCell ref="R29:U29"/>
    <mergeCell ref="AA29:AE29"/>
    <mergeCell ref="AF29:AH29"/>
    <mergeCell ref="N32:O32"/>
    <mergeCell ref="N33:O33"/>
    <mergeCell ref="N34:O34"/>
    <mergeCell ref="N35:O35"/>
    <mergeCell ref="P32:R32"/>
    <mergeCell ref="P33:R33"/>
    <mergeCell ref="P34:R34"/>
    <mergeCell ref="P35:R35"/>
    <mergeCell ref="S32:U32"/>
    <mergeCell ref="S33:U33"/>
    <mergeCell ref="S34:U34"/>
    <mergeCell ref="S35:U35"/>
  </mergeCells>
  <phoneticPr fontId="1"/>
  <dataValidations count="2">
    <dataValidation type="list" allowBlank="1" showInputMessage="1" showErrorMessage="1" sqref="V20:V29" xr:uid="{548C3F93-C2EE-4A1A-8F1D-F9AE4BED3E54}">
      <formula1>$AJ$20:$AJ$22</formula1>
    </dataValidation>
    <dataValidation type="list" allowBlank="1" showInputMessage="1" showErrorMessage="1" sqref="K20:K29" xr:uid="{D5E43A77-D461-438C-A424-935C07F0C87F}">
      <formula1>$AI$20:$AI$21</formula1>
    </dataValidation>
  </dataValidations>
  <printOptions horizontalCentered="1"/>
  <pageMargins left="0" right="0" top="1.0629921259842521" bottom="0" header="0.78740157480314965" footer="0.31496062992125984"/>
  <pageSetup paperSize="9" scale="84" orientation="landscape" blackAndWhite="1"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96430-C959-48FA-B9D1-D8636577B70B}">
  <sheetPr>
    <tabColor theme="0" tint="-4.9989318521683403E-2"/>
  </sheetPr>
  <dimension ref="A1:AJ47"/>
  <sheetViews>
    <sheetView view="pageBreakPreview" topLeftCell="A8" zoomScaleNormal="100" zoomScaleSheetLayoutView="100" workbookViewId="0">
      <selection activeCell="R28" sqref="R28:U28"/>
    </sheetView>
  </sheetViews>
  <sheetFormatPr defaultColWidth="8.75" defaultRowHeight="13.5"/>
  <cols>
    <col min="1" max="2" width="2.875" customWidth="1"/>
    <col min="3" max="12" width="5.125" customWidth="1"/>
    <col min="13" max="14" width="2.875" customWidth="1"/>
    <col min="15" max="33" width="5.125" customWidth="1"/>
    <col min="34" max="34" width="9.625" customWidth="1"/>
  </cols>
  <sheetData>
    <row r="1" spans="1:34" ht="14.25" thickBot="1"/>
    <row r="2" spans="1:34" ht="14.1" customHeight="1">
      <c r="A2" s="271" t="s">
        <v>81</v>
      </c>
      <c r="B2" s="272"/>
      <c r="C2" s="272"/>
      <c r="D2" s="272"/>
      <c r="E2" s="274" t="s">
        <v>18</v>
      </c>
      <c r="F2" s="274"/>
      <c r="G2" s="274"/>
      <c r="H2" s="31" t="s">
        <v>19</v>
      </c>
      <c r="I2" s="32"/>
      <c r="J2" s="1"/>
      <c r="K2" s="1"/>
      <c r="L2" s="1"/>
      <c r="M2" s="2"/>
      <c r="N2" s="276" t="s">
        <v>20</v>
      </c>
      <c r="O2" s="277" t="s">
        <v>21</v>
      </c>
      <c r="P2" s="277"/>
      <c r="Q2" s="278"/>
      <c r="R2" s="281"/>
      <c r="S2" s="282"/>
      <c r="T2" s="282"/>
      <c r="U2" s="283"/>
      <c r="V2" s="65"/>
      <c r="W2" s="165" t="s">
        <v>22</v>
      </c>
      <c r="X2" s="284"/>
      <c r="Y2" s="285"/>
      <c r="Z2" s="258" t="s">
        <v>52</v>
      </c>
      <c r="AA2" s="259"/>
      <c r="AB2" s="259"/>
      <c r="AC2" s="259"/>
      <c r="AD2" s="259"/>
      <c r="AE2" s="259"/>
      <c r="AF2" s="259"/>
      <c r="AG2" s="259"/>
      <c r="AH2" s="260"/>
    </row>
    <row r="3" spans="1:34" ht="14.1" customHeight="1">
      <c r="A3" s="272"/>
      <c r="B3" s="272"/>
      <c r="C3" s="272"/>
      <c r="D3" s="272"/>
      <c r="E3" s="274"/>
      <c r="F3" s="274"/>
      <c r="G3" s="274"/>
      <c r="H3" s="313">
        <v>45219</v>
      </c>
      <c r="I3" s="313"/>
      <c r="J3" s="313"/>
      <c r="K3" s="313"/>
      <c r="L3" s="313"/>
      <c r="M3" s="2"/>
      <c r="N3" s="237"/>
      <c r="O3" s="279"/>
      <c r="P3" s="279"/>
      <c r="Q3" s="280"/>
      <c r="R3" s="255"/>
      <c r="S3" s="256"/>
      <c r="T3" s="256"/>
      <c r="U3" s="257"/>
      <c r="V3" s="65"/>
      <c r="W3" s="210"/>
      <c r="X3" s="210"/>
      <c r="Y3" s="266"/>
      <c r="Z3" s="261"/>
      <c r="AA3" s="262"/>
      <c r="AB3" s="262"/>
      <c r="AC3" s="262"/>
      <c r="AD3" s="262"/>
      <c r="AE3" s="262"/>
      <c r="AF3" s="262"/>
      <c r="AG3" s="262"/>
      <c r="AH3" s="263"/>
    </row>
    <row r="4" spans="1:34" ht="14.1" customHeight="1" thickBot="1">
      <c r="A4" s="273"/>
      <c r="B4" s="273"/>
      <c r="C4" s="273"/>
      <c r="D4" s="273"/>
      <c r="E4" s="275"/>
      <c r="F4" s="275"/>
      <c r="G4" s="275"/>
      <c r="H4" s="314"/>
      <c r="I4" s="314"/>
      <c r="J4" s="314"/>
      <c r="K4" s="314"/>
      <c r="L4" s="314"/>
      <c r="M4" s="4"/>
      <c r="N4" s="212" t="s">
        <v>23</v>
      </c>
      <c r="O4" s="253" t="s">
        <v>24</v>
      </c>
      <c r="P4" s="253"/>
      <c r="Q4" s="254"/>
      <c r="R4" s="218"/>
      <c r="S4" s="219"/>
      <c r="T4" s="219"/>
      <c r="U4" s="220"/>
      <c r="V4" s="65"/>
      <c r="W4" s="193" t="s">
        <v>25</v>
      </c>
      <c r="X4" s="210"/>
      <c r="Y4" s="266"/>
      <c r="Z4" s="267" t="s">
        <v>53</v>
      </c>
      <c r="AA4" s="262"/>
      <c r="AB4" s="262"/>
      <c r="AC4" s="262"/>
      <c r="AD4" s="262"/>
      <c r="AE4" s="262"/>
      <c r="AF4" s="262"/>
      <c r="AG4" s="262"/>
      <c r="AH4" s="263"/>
    </row>
    <row r="5" spans="1:34" ht="14.1" customHeight="1">
      <c r="A5" s="268" t="s">
        <v>103</v>
      </c>
      <c r="B5" s="269"/>
      <c r="C5" s="269"/>
      <c r="D5" s="269"/>
      <c r="E5" s="269"/>
      <c r="F5" s="269"/>
      <c r="G5" s="269"/>
      <c r="H5" s="269"/>
      <c r="I5" s="269"/>
      <c r="J5" s="269"/>
      <c r="K5" s="269"/>
      <c r="L5" s="269"/>
      <c r="N5" s="237"/>
      <c r="O5" s="253"/>
      <c r="P5" s="253"/>
      <c r="Q5" s="254"/>
      <c r="R5" s="255"/>
      <c r="S5" s="256"/>
      <c r="T5" s="256"/>
      <c r="U5" s="257"/>
      <c r="V5" s="65"/>
      <c r="W5" s="210"/>
      <c r="X5" s="210"/>
      <c r="Y5" s="266"/>
      <c r="Z5" s="261"/>
      <c r="AA5" s="262"/>
      <c r="AB5" s="262"/>
      <c r="AC5" s="262"/>
      <c r="AD5" s="262"/>
      <c r="AE5" s="262"/>
      <c r="AF5" s="262"/>
      <c r="AG5" s="262"/>
      <c r="AH5" s="263"/>
    </row>
    <row r="6" spans="1:34" ht="14.1" customHeight="1">
      <c r="A6" s="182"/>
      <c r="B6" s="182"/>
      <c r="C6" s="182"/>
      <c r="D6" s="182"/>
      <c r="E6" s="182"/>
      <c r="F6" s="182"/>
      <c r="G6" s="182"/>
      <c r="H6" s="182"/>
      <c r="I6" s="182"/>
      <c r="J6" s="182"/>
      <c r="K6" s="182"/>
      <c r="L6" s="182"/>
      <c r="N6" s="212" t="s">
        <v>26</v>
      </c>
      <c r="O6" s="253" t="s">
        <v>27</v>
      </c>
      <c r="P6" s="253"/>
      <c r="Q6" s="254"/>
      <c r="R6" s="218"/>
      <c r="S6" s="219"/>
      <c r="T6" s="219"/>
      <c r="U6" s="220"/>
      <c r="V6" s="65"/>
      <c r="W6" s="193" t="s">
        <v>28</v>
      </c>
      <c r="X6" s="182"/>
      <c r="Y6" s="286"/>
      <c r="Z6" s="267" t="s">
        <v>67</v>
      </c>
      <c r="AA6" s="262"/>
      <c r="AB6" s="262"/>
      <c r="AC6" s="262"/>
      <c r="AD6" s="262"/>
      <c r="AE6" s="262"/>
      <c r="AF6" s="262"/>
      <c r="AG6" s="262"/>
      <c r="AH6" s="263"/>
    </row>
    <row r="7" spans="1:34" ht="14.1" customHeight="1" thickBot="1">
      <c r="A7" s="270"/>
      <c r="B7" s="270"/>
      <c r="C7" s="270"/>
      <c r="D7" s="270"/>
      <c r="E7" s="270"/>
      <c r="F7" s="270"/>
      <c r="G7" s="270"/>
      <c r="H7" s="270"/>
      <c r="I7" s="270"/>
      <c r="J7" s="270"/>
      <c r="K7" s="270"/>
      <c r="L7" s="270"/>
      <c r="N7" s="237"/>
      <c r="O7" s="253"/>
      <c r="P7" s="253"/>
      <c r="Q7" s="254"/>
      <c r="R7" s="255"/>
      <c r="S7" s="256"/>
      <c r="T7" s="256"/>
      <c r="U7" s="257"/>
      <c r="V7" s="65"/>
      <c r="W7" s="182"/>
      <c r="X7" s="182"/>
      <c r="Y7" s="286"/>
      <c r="Z7" s="261"/>
      <c r="AA7" s="262"/>
      <c r="AB7" s="262"/>
      <c r="AC7" s="262"/>
      <c r="AD7" s="262"/>
      <c r="AE7" s="262"/>
      <c r="AF7" s="262"/>
      <c r="AG7" s="262"/>
      <c r="AH7" s="263"/>
    </row>
    <row r="8" spans="1:34" ht="14.1" customHeight="1">
      <c r="A8" s="250" t="s">
        <v>0</v>
      </c>
      <c r="B8" s="5"/>
      <c r="C8" s="5"/>
      <c r="D8" s="5"/>
      <c r="E8" s="5"/>
      <c r="F8" s="5"/>
      <c r="G8" s="5"/>
      <c r="H8" s="5"/>
      <c r="I8" s="5"/>
      <c r="J8" s="5"/>
      <c r="K8" s="5"/>
      <c r="L8" s="6"/>
      <c r="N8" s="212" t="s">
        <v>29</v>
      </c>
      <c r="O8" s="253" t="s">
        <v>30</v>
      </c>
      <c r="P8" s="253"/>
      <c r="Q8" s="254"/>
      <c r="R8" s="218">
        <f>SUBTOTAL(9,$P$33:$R$35)</f>
        <v>89500</v>
      </c>
      <c r="S8" s="219"/>
      <c r="T8" s="219"/>
      <c r="U8" s="220"/>
      <c r="V8" s="65"/>
      <c r="W8" s="174" t="s">
        <v>31</v>
      </c>
      <c r="X8" s="174"/>
      <c r="Y8" s="175"/>
      <c r="Z8" s="178" t="s">
        <v>54</v>
      </c>
      <c r="AA8" s="179"/>
      <c r="AB8" s="179"/>
      <c r="AC8" s="179"/>
      <c r="AD8" s="179"/>
      <c r="AE8" s="179"/>
      <c r="AF8" s="179"/>
      <c r="AG8" s="182" t="s">
        <v>1</v>
      </c>
      <c r="AH8" s="183"/>
    </row>
    <row r="9" spans="1:34" ht="14.1" customHeight="1">
      <c r="A9" s="251"/>
      <c r="B9" s="261" t="s">
        <v>98</v>
      </c>
      <c r="C9" s="262"/>
      <c r="D9" s="262"/>
      <c r="E9" s="262"/>
      <c r="F9" s="262"/>
      <c r="G9" s="262"/>
      <c r="H9" s="262"/>
      <c r="I9" s="262"/>
      <c r="J9" s="262"/>
      <c r="K9" s="262"/>
      <c r="L9" s="263"/>
      <c r="N9" s="237"/>
      <c r="O9" s="253"/>
      <c r="P9" s="253"/>
      <c r="Q9" s="254"/>
      <c r="R9" s="255"/>
      <c r="S9" s="256"/>
      <c r="T9" s="256"/>
      <c r="U9" s="257"/>
      <c r="V9" s="65"/>
      <c r="W9" s="176"/>
      <c r="X9" s="176"/>
      <c r="Y9" s="177"/>
      <c r="Z9" s="180"/>
      <c r="AA9" s="181"/>
      <c r="AB9" s="181"/>
      <c r="AC9" s="181"/>
      <c r="AD9" s="181"/>
      <c r="AE9" s="181"/>
      <c r="AF9" s="181"/>
      <c r="AG9" s="176"/>
      <c r="AH9" s="184"/>
    </row>
    <row r="10" spans="1:34" ht="14.1" customHeight="1">
      <c r="A10" s="251"/>
      <c r="B10" s="261"/>
      <c r="C10" s="262"/>
      <c r="D10" s="262"/>
      <c r="E10" s="262"/>
      <c r="F10" s="262"/>
      <c r="G10" s="262"/>
      <c r="H10" s="262"/>
      <c r="I10" s="262"/>
      <c r="J10" s="262"/>
      <c r="K10" s="262"/>
      <c r="L10" s="263"/>
      <c r="N10" s="212" t="s">
        <v>32</v>
      </c>
      <c r="O10" s="214" t="s">
        <v>33</v>
      </c>
      <c r="P10" s="214"/>
      <c r="Q10" s="215"/>
      <c r="R10" s="218">
        <f>SUBTOTAL(9,$S$33:$U$34)</f>
        <v>8920</v>
      </c>
      <c r="S10" s="219"/>
      <c r="T10" s="219"/>
      <c r="U10" s="220"/>
      <c r="V10" s="65"/>
      <c r="W10" s="221" t="s">
        <v>34</v>
      </c>
      <c r="X10" s="221"/>
      <c r="Y10" s="222"/>
      <c r="Z10" s="223" t="s">
        <v>100</v>
      </c>
      <c r="AA10" s="224"/>
      <c r="AB10" s="224"/>
      <c r="AC10" s="224"/>
      <c r="AD10" s="224"/>
      <c r="AE10" s="224"/>
      <c r="AF10" s="224"/>
      <c r="AG10" s="224"/>
      <c r="AH10" s="225"/>
    </row>
    <row r="11" spans="1:34" ht="14.1" customHeight="1" thickBot="1">
      <c r="A11" s="252"/>
      <c r="B11" s="7"/>
      <c r="C11" s="7"/>
      <c r="D11" s="7"/>
      <c r="E11" s="7"/>
      <c r="F11" s="7"/>
      <c r="G11" s="7"/>
      <c r="H11" s="7"/>
      <c r="I11" s="7"/>
      <c r="J11" s="7"/>
      <c r="K11" s="7"/>
      <c r="L11" s="8"/>
      <c r="N11" s="213"/>
      <c r="O11" s="216"/>
      <c r="P11" s="216"/>
      <c r="Q11" s="217"/>
      <c r="R11" s="203"/>
      <c r="S11" s="204"/>
      <c r="T11" s="204"/>
      <c r="U11" s="205"/>
      <c r="V11" s="65"/>
      <c r="W11" s="226" t="s">
        <v>35</v>
      </c>
      <c r="X11" s="227"/>
      <c r="Y11" s="228"/>
      <c r="Z11" s="231" t="s">
        <v>101</v>
      </c>
      <c r="AA11" s="232"/>
      <c r="AB11" s="232"/>
      <c r="AC11" s="232"/>
      <c r="AD11" s="232"/>
      <c r="AE11" s="232"/>
      <c r="AF11" s="232"/>
      <c r="AG11" s="232"/>
      <c r="AH11" s="233"/>
    </row>
    <row r="12" spans="1:34" ht="14.1" customHeight="1">
      <c r="M12" s="3"/>
      <c r="N12" s="212" t="s">
        <v>36</v>
      </c>
      <c r="O12" s="238" t="s">
        <v>37</v>
      </c>
      <c r="P12" s="238"/>
      <c r="Q12" s="239"/>
      <c r="R12" s="185">
        <f>SUM($R$8:$U$11)</f>
        <v>98420</v>
      </c>
      <c r="S12" s="186"/>
      <c r="T12" s="186"/>
      <c r="U12" s="187"/>
      <c r="V12" s="65"/>
      <c r="W12" s="229"/>
      <c r="X12" s="229"/>
      <c r="Y12" s="230"/>
      <c r="Z12" s="234"/>
      <c r="AA12" s="235"/>
      <c r="AB12" s="235"/>
      <c r="AC12" s="235"/>
      <c r="AD12" s="235"/>
      <c r="AE12" s="235"/>
      <c r="AF12" s="235"/>
      <c r="AG12" s="235"/>
      <c r="AH12" s="236"/>
    </row>
    <row r="13" spans="1:34" ht="14.1" customHeight="1">
      <c r="A13" s="9" t="s">
        <v>2</v>
      </c>
      <c r="N13" s="237"/>
      <c r="O13" s="240"/>
      <c r="P13" s="240"/>
      <c r="Q13" s="241"/>
      <c r="R13" s="188"/>
      <c r="S13" s="189"/>
      <c r="T13" s="189"/>
      <c r="U13" s="190"/>
      <c r="V13" s="65"/>
      <c r="W13" s="191" t="s">
        <v>38</v>
      </c>
      <c r="X13" s="191"/>
      <c r="Y13" s="192"/>
      <c r="Z13" s="49" t="s">
        <v>73</v>
      </c>
      <c r="AA13" s="48"/>
      <c r="AB13" s="48"/>
      <c r="AC13" s="48" t="s">
        <v>74</v>
      </c>
      <c r="AD13" s="48"/>
      <c r="AE13" s="48"/>
      <c r="AF13" s="48" t="s">
        <v>77</v>
      </c>
      <c r="AG13" s="307" t="s">
        <v>83</v>
      </c>
      <c r="AH13" s="308"/>
    </row>
    <row r="14" spans="1:34" ht="14.1" customHeight="1">
      <c r="A14" s="9"/>
      <c r="B14" s="210"/>
      <c r="C14" s="210"/>
      <c r="D14" s="210"/>
      <c r="E14" s="210"/>
      <c r="F14" s="210"/>
      <c r="G14" s="210"/>
      <c r="H14" s="210"/>
      <c r="I14" s="210"/>
      <c r="J14" s="210"/>
      <c r="L14" s="195" t="s">
        <v>1</v>
      </c>
      <c r="N14" s="197" t="s">
        <v>39</v>
      </c>
      <c r="O14" s="199" t="s">
        <v>55</v>
      </c>
      <c r="P14" s="199"/>
      <c r="Q14" s="200"/>
      <c r="R14" s="203"/>
      <c r="S14" s="204"/>
      <c r="T14" s="204"/>
      <c r="U14" s="205"/>
      <c r="V14" s="65"/>
      <c r="W14" s="193"/>
      <c r="X14" s="193"/>
      <c r="Y14" s="194"/>
      <c r="Z14" s="309" t="s">
        <v>84</v>
      </c>
      <c r="AA14" s="245"/>
      <c r="AB14" s="245"/>
      <c r="AC14" s="310" t="s">
        <v>85</v>
      </c>
      <c r="AD14" s="311"/>
      <c r="AE14" s="311"/>
      <c r="AF14" s="42" t="s">
        <v>75</v>
      </c>
      <c r="AG14" s="298" t="s">
        <v>78</v>
      </c>
      <c r="AH14" s="299"/>
    </row>
    <row r="15" spans="1:34" ht="14.1" customHeight="1" thickBot="1">
      <c r="A15" s="10"/>
      <c r="B15" s="242"/>
      <c r="C15" s="242"/>
      <c r="D15" s="242"/>
      <c r="E15" s="242"/>
      <c r="F15" s="242"/>
      <c r="G15" s="242"/>
      <c r="H15" s="242"/>
      <c r="I15" s="242"/>
      <c r="J15" s="242"/>
      <c r="K15" s="11"/>
      <c r="L15" s="196"/>
      <c r="N15" s="198"/>
      <c r="O15" s="201"/>
      <c r="P15" s="201"/>
      <c r="Q15" s="202"/>
      <c r="R15" s="206"/>
      <c r="S15" s="207"/>
      <c r="T15" s="207"/>
      <c r="U15" s="208"/>
      <c r="V15" s="65"/>
      <c r="W15" s="168"/>
      <c r="X15" s="168"/>
      <c r="Y15" s="169"/>
      <c r="Z15" s="246"/>
      <c r="AA15" s="247"/>
      <c r="AB15" s="247"/>
      <c r="AC15" s="312"/>
      <c r="AD15" s="312"/>
      <c r="AE15" s="312"/>
      <c r="AF15" s="43" t="s">
        <v>76</v>
      </c>
      <c r="AG15" s="300"/>
      <c r="AH15" s="301"/>
    </row>
    <row r="16" spans="1:34" ht="14.1" customHeight="1">
      <c r="A16" s="9"/>
      <c r="L16" s="44"/>
      <c r="N16" s="46"/>
      <c r="O16" s="47"/>
      <c r="P16" s="47"/>
      <c r="Q16" s="47"/>
      <c r="R16" s="45"/>
      <c r="S16" s="45"/>
      <c r="T16" s="45"/>
      <c r="U16" s="45"/>
      <c r="V16" s="45"/>
      <c r="W16" s="164" t="s">
        <v>72</v>
      </c>
      <c r="X16" s="165"/>
      <c r="Y16" s="166"/>
      <c r="Z16" s="302" t="s">
        <v>102</v>
      </c>
      <c r="AA16" s="303"/>
      <c r="AB16" s="303"/>
      <c r="AC16" s="303"/>
      <c r="AD16" s="303"/>
      <c r="AE16" s="303"/>
      <c r="AF16" s="303"/>
      <c r="AG16" s="303"/>
      <c r="AH16" s="304"/>
    </row>
    <row r="17" spans="1:36" ht="14.1" customHeight="1" thickBot="1">
      <c r="A17" s="9"/>
      <c r="L17" s="44"/>
      <c r="N17" s="46"/>
      <c r="O17" s="47"/>
      <c r="P17" s="47"/>
      <c r="Q17" s="47"/>
      <c r="R17" s="45"/>
      <c r="S17" s="45"/>
      <c r="T17" s="45"/>
      <c r="U17" s="45"/>
      <c r="V17" s="45"/>
      <c r="W17" s="167"/>
      <c r="X17" s="168"/>
      <c r="Y17" s="169"/>
      <c r="Z17" s="305"/>
      <c r="AA17" s="305"/>
      <c r="AB17" s="305"/>
      <c r="AC17" s="305"/>
      <c r="AD17" s="305"/>
      <c r="AE17" s="305"/>
      <c r="AF17" s="305"/>
      <c r="AG17" s="305"/>
      <c r="AH17" s="306"/>
    </row>
    <row r="18" spans="1:36" ht="9" customHeight="1" thickBot="1"/>
    <row r="19" spans="1:36" ht="28.35" customHeight="1">
      <c r="A19" s="152" t="s">
        <v>3</v>
      </c>
      <c r="B19" s="153"/>
      <c r="C19" s="154" t="s">
        <v>4</v>
      </c>
      <c r="D19" s="155"/>
      <c r="E19" s="155"/>
      <c r="F19" s="155"/>
      <c r="G19" s="155"/>
      <c r="H19" s="155"/>
      <c r="I19" s="155"/>
      <c r="J19" s="156"/>
      <c r="K19" s="61" t="s">
        <v>88</v>
      </c>
      <c r="L19" s="64" t="s">
        <v>5</v>
      </c>
      <c r="M19" s="154" t="s">
        <v>6</v>
      </c>
      <c r="N19" s="155"/>
      <c r="O19" s="156"/>
      <c r="P19" s="154" t="s">
        <v>7</v>
      </c>
      <c r="Q19" s="156"/>
      <c r="R19" s="154" t="s">
        <v>8</v>
      </c>
      <c r="S19" s="155"/>
      <c r="T19" s="155"/>
      <c r="U19" s="157"/>
      <c r="V19" s="58" t="s">
        <v>86</v>
      </c>
      <c r="W19" s="158" t="s">
        <v>9</v>
      </c>
      <c r="X19" s="159"/>
      <c r="Y19" s="159"/>
      <c r="Z19" s="160"/>
      <c r="AA19" s="163" t="s">
        <v>10</v>
      </c>
      <c r="AB19" s="159"/>
      <c r="AC19" s="159"/>
      <c r="AD19" s="159"/>
      <c r="AE19" s="160"/>
      <c r="AF19" s="163" t="s">
        <v>11</v>
      </c>
      <c r="AG19" s="159"/>
      <c r="AH19" s="160"/>
      <c r="AI19" t="s">
        <v>88</v>
      </c>
      <c r="AJ19" s="2" t="s">
        <v>86</v>
      </c>
    </row>
    <row r="20" spans="1:36" ht="28.35" customHeight="1">
      <c r="A20" s="67">
        <v>9</v>
      </c>
      <c r="B20" s="68">
        <v>21</v>
      </c>
      <c r="C20" s="287" t="s">
        <v>109</v>
      </c>
      <c r="D20" s="288"/>
      <c r="E20" s="288"/>
      <c r="F20" s="288"/>
      <c r="G20" s="288"/>
      <c r="H20" s="288"/>
      <c r="I20" s="288"/>
      <c r="J20" s="289"/>
      <c r="K20" s="89"/>
      <c r="L20" s="92" t="s">
        <v>46</v>
      </c>
      <c r="M20" s="290">
        <v>8</v>
      </c>
      <c r="N20" s="291"/>
      <c r="O20" s="292"/>
      <c r="P20" s="293">
        <v>1000</v>
      </c>
      <c r="Q20" s="294"/>
      <c r="R20" s="295">
        <v>8000</v>
      </c>
      <c r="S20" s="296"/>
      <c r="T20" s="296"/>
      <c r="U20" s="297"/>
      <c r="V20" s="69">
        <v>0.1</v>
      </c>
      <c r="W20" s="36" t="s">
        <v>15</v>
      </c>
      <c r="X20" s="37" t="s">
        <v>44</v>
      </c>
      <c r="Y20" s="37" t="s">
        <v>16</v>
      </c>
      <c r="Z20" s="38" t="s">
        <v>17</v>
      </c>
      <c r="AA20" s="149"/>
      <c r="AB20" s="150"/>
      <c r="AC20" s="150"/>
      <c r="AD20" s="150"/>
      <c r="AE20" s="151"/>
      <c r="AF20" s="138"/>
      <c r="AG20" s="139"/>
      <c r="AH20" s="140"/>
      <c r="AI20" s="55" t="s">
        <v>90</v>
      </c>
      <c r="AJ20" s="56">
        <v>0.1</v>
      </c>
    </row>
    <row r="21" spans="1:36" ht="28.35" customHeight="1">
      <c r="A21" s="67">
        <v>9</v>
      </c>
      <c r="B21" s="68">
        <v>30</v>
      </c>
      <c r="C21" s="287" t="s">
        <v>110</v>
      </c>
      <c r="D21" s="288"/>
      <c r="E21" s="288"/>
      <c r="F21" s="288"/>
      <c r="G21" s="288"/>
      <c r="H21" s="288"/>
      <c r="I21" s="288"/>
      <c r="J21" s="289"/>
      <c r="K21" s="89" t="s">
        <v>89</v>
      </c>
      <c r="L21" s="92" t="s">
        <v>99</v>
      </c>
      <c r="M21" s="290">
        <v>1</v>
      </c>
      <c r="N21" s="291"/>
      <c r="O21" s="292"/>
      <c r="P21" s="293">
        <v>1500</v>
      </c>
      <c r="Q21" s="294"/>
      <c r="R21" s="295">
        <v>1500</v>
      </c>
      <c r="S21" s="296"/>
      <c r="T21" s="296"/>
      <c r="U21" s="297"/>
      <c r="V21" s="69">
        <v>0.08</v>
      </c>
      <c r="W21" s="36" t="s">
        <v>15</v>
      </c>
      <c r="X21" s="37" t="s">
        <v>44</v>
      </c>
      <c r="Y21" s="37" t="s">
        <v>16</v>
      </c>
      <c r="Z21" s="38" t="s">
        <v>17</v>
      </c>
      <c r="AA21" s="149"/>
      <c r="AB21" s="150"/>
      <c r="AC21" s="150"/>
      <c r="AD21" s="150"/>
      <c r="AE21" s="151"/>
      <c r="AF21" s="138"/>
      <c r="AG21" s="139"/>
      <c r="AH21" s="140"/>
      <c r="AJ21" s="56">
        <v>0.08</v>
      </c>
    </row>
    <row r="22" spans="1:36" ht="28.35" customHeight="1">
      <c r="A22" s="67">
        <v>10</v>
      </c>
      <c r="B22" s="68">
        <v>3</v>
      </c>
      <c r="C22" s="287" t="s">
        <v>48</v>
      </c>
      <c r="D22" s="288"/>
      <c r="E22" s="288"/>
      <c r="F22" s="288"/>
      <c r="G22" s="288"/>
      <c r="H22" s="288"/>
      <c r="I22" s="288"/>
      <c r="J22" s="289"/>
      <c r="K22" s="89"/>
      <c r="L22" s="92" t="s">
        <v>49</v>
      </c>
      <c r="M22" s="290">
        <v>1</v>
      </c>
      <c r="N22" s="291"/>
      <c r="O22" s="292"/>
      <c r="P22" s="293"/>
      <c r="Q22" s="294"/>
      <c r="R22" s="295">
        <v>30000</v>
      </c>
      <c r="S22" s="296"/>
      <c r="T22" s="296"/>
      <c r="U22" s="297"/>
      <c r="V22" s="69">
        <v>0.1</v>
      </c>
      <c r="W22" s="36" t="s">
        <v>15</v>
      </c>
      <c r="X22" s="37" t="s">
        <v>44</v>
      </c>
      <c r="Y22" s="37" t="s">
        <v>16</v>
      </c>
      <c r="Z22" s="38" t="s">
        <v>17</v>
      </c>
      <c r="AA22" s="149"/>
      <c r="AB22" s="150"/>
      <c r="AC22" s="150"/>
      <c r="AD22" s="150"/>
      <c r="AE22" s="151"/>
      <c r="AF22" s="138"/>
      <c r="AG22" s="139"/>
      <c r="AH22" s="140"/>
      <c r="AJ22" s="56" t="s">
        <v>87</v>
      </c>
    </row>
    <row r="23" spans="1:36" ht="28.35" customHeight="1">
      <c r="A23" s="67">
        <v>10</v>
      </c>
      <c r="B23" s="68">
        <v>19</v>
      </c>
      <c r="C23" s="287" t="s">
        <v>47</v>
      </c>
      <c r="D23" s="288"/>
      <c r="E23" s="288"/>
      <c r="F23" s="288"/>
      <c r="G23" s="288"/>
      <c r="H23" s="288"/>
      <c r="I23" s="288"/>
      <c r="J23" s="289"/>
      <c r="K23" s="89"/>
      <c r="L23" s="92" t="s">
        <v>49</v>
      </c>
      <c r="M23" s="290">
        <v>1</v>
      </c>
      <c r="N23" s="291"/>
      <c r="O23" s="292"/>
      <c r="P23" s="293"/>
      <c r="Q23" s="294"/>
      <c r="R23" s="295">
        <v>50000</v>
      </c>
      <c r="S23" s="296"/>
      <c r="T23" s="296"/>
      <c r="U23" s="297"/>
      <c r="V23" s="69">
        <v>0.1</v>
      </c>
      <c r="W23" s="36" t="s">
        <v>15</v>
      </c>
      <c r="X23" s="37" t="s">
        <v>44</v>
      </c>
      <c r="Y23" s="37" t="s">
        <v>16</v>
      </c>
      <c r="Z23" s="38" t="s">
        <v>17</v>
      </c>
      <c r="AA23" s="138"/>
      <c r="AB23" s="139"/>
      <c r="AC23" s="139"/>
      <c r="AD23" s="139"/>
      <c r="AE23" s="140"/>
      <c r="AF23" s="138"/>
      <c r="AG23" s="139"/>
      <c r="AH23" s="140"/>
    </row>
    <row r="24" spans="1:36" ht="28.35" customHeight="1">
      <c r="A24" s="33"/>
      <c r="B24" s="34"/>
      <c r="C24" s="138" t="s">
        <v>45</v>
      </c>
      <c r="D24" s="139"/>
      <c r="E24" s="139"/>
      <c r="F24" s="139"/>
      <c r="G24" s="139"/>
      <c r="H24" s="139"/>
      <c r="I24" s="139"/>
      <c r="J24" s="140"/>
      <c r="K24" s="50"/>
      <c r="L24" s="62"/>
      <c r="M24" s="141"/>
      <c r="N24" s="142"/>
      <c r="O24" s="143"/>
      <c r="P24" s="144"/>
      <c r="Q24" s="145"/>
      <c r="R24" s="146"/>
      <c r="S24" s="147"/>
      <c r="T24" s="147"/>
      <c r="U24" s="148"/>
      <c r="V24" s="59"/>
      <c r="W24" s="36" t="s">
        <v>15</v>
      </c>
      <c r="X24" s="37" t="s">
        <v>44</v>
      </c>
      <c r="Y24" s="37" t="s">
        <v>16</v>
      </c>
      <c r="Z24" s="38" t="s">
        <v>17</v>
      </c>
      <c r="AA24" s="138"/>
      <c r="AB24" s="139"/>
      <c r="AC24" s="139"/>
      <c r="AD24" s="139"/>
      <c r="AE24" s="140"/>
      <c r="AF24" s="138"/>
      <c r="AG24" s="139"/>
      <c r="AH24" s="140"/>
    </row>
    <row r="25" spans="1:36" ht="28.35" customHeight="1">
      <c r="A25" s="33"/>
      <c r="B25" s="34"/>
      <c r="C25" s="138" t="s">
        <v>45</v>
      </c>
      <c r="D25" s="139"/>
      <c r="E25" s="139"/>
      <c r="F25" s="139"/>
      <c r="G25" s="139"/>
      <c r="H25" s="139"/>
      <c r="I25" s="139"/>
      <c r="J25" s="140"/>
      <c r="K25" s="50"/>
      <c r="L25" s="62"/>
      <c r="M25" s="141"/>
      <c r="N25" s="142"/>
      <c r="O25" s="143"/>
      <c r="P25" s="144"/>
      <c r="Q25" s="145"/>
      <c r="R25" s="146"/>
      <c r="S25" s="147"/>
      <c r="T25" s="147"/>
      <c r="U25" s="148"/>
      <c r="V25" s="59"/>
      <c r="W25" s="36" t="s">
        <v>15</v>
      </c>
      <c r="X25" s="37" t="s">
        <v>44</v>
      </c>
      <c r="Y25" s="37" t="s">
        <v>16</v>
      </c>
      <c r="Z25" s="38" t="s">
        <v>17</v>
      </c>
      <c r="AA25" s="138"/>
      <c r="AB25" s="139"/>
      <c r="AC25" s="139"/>
      <c r="AD25" s="139"/>
      <c r="AE25" s="140"/>
      <c r="AF25" s="138"/>
      <c r="AG25" s="139"/>
      <c r="AH25" s="140"/>
    </row>
    <row r="26" spans="1:36" ht="28.35" customHeight="1">
      <c r="A26" s="33"/>
      <c r="B26" s="34"/>
      <c r="C26" s="138" t="s">
        <v>45</v>
      </c>
      <c r="D26" s="139"/>
      <c r="E26" s="139"/>
      <c r="F26" s="139"/>
      <c r="G26" s="139"/>
      <c r="H26" s="139"/>
      <c r="I26" s="139"/>
      <c r="J26" s="140"/>
      <c r="K26" s="50"/>
      <c r="L26" s="62"/>
      <c r="M26" s="141"/>
      <c r="N26" s="142"/>
      <c r="O26" s="143"/>
      <c r="P26" s="144"/>
      <c r="Q26" s="145"/>
      <c r="R26" s="146"/>
      <c r="S26" s="147"/>
      <c r="T26" s="147"/>
      <c r="U26" s="148"/>
      <c r="V26" s="59"/>
      <c r="W26" s="36" t="s">
        <v>15</v>
      </c>
      <c r="X26" s="37" t="s">
        <v>44</v>
      </c>
      <c r="Y26" s="37" t="s">
        <v>16</v>
      </c>
      <c r="Z26" s="38" t="s">
        <v>17</v>
      </c>
      <c r="AA26" s="138"/>
      <c r="AB26" s="139"/>
      <c r="AC26" s="139"/>
      <c r="AD26" s="139"/>
      <c r="AE26" s="140"/>
      <c r="AF26" s="138"/>
      <c r="AG26" s="139"/>
      <c r="AH26" s="140"/>
    </row>
    <row r="27" spans="1:36" ht="28.35" customHeight="1">
      <c r="A27" s="33"/>
      <c r="B27" s="34"/>
      <c r="C27" s="138" t="s">
        <v>45</v>
      </c>
      <c r="D27" s="139"/>
      <c r="E27" s="139"/>
      <c r="F27" s="139"/>
      <c r="G27" s="139"/>
      <c r="H27" s="139"/>
      <c r="I27" s="139"/>
      <c r="J27" s="140"/>
      <c r="K27" s="50"/>
      <c r="L27" s="62"/>
      <c r="M27" s="141"/>
      <c r="N27" s="142"/>
      <c r="O27" s="143"/>
      <c r="P27" s="144"/>
      <c r="Q27" s="145"/>
      <c r="R27" s="146" t="str">
        <f t="shared" ref="R27:R28" si="0">IF(M27*P27=0,"",M27*P27)</f>
        <v/>
      </c>
      <c r="S27" s="147"/>
      <c r="T27" s="147"/>
      <c r="U27" s="148"/>
      <c r="V27" s="59"/>
      <c r="W27" s="36" t="s">
        <v>15</v>
      </c>
      <c r="X27" s="37" t="s">
        <v>44</v>
      </c>
      <c r="Y27" s="37" t="s">
        <v>16</v>
      </c>
      <c r="Z27" s="38" t="s">
        <v>17</v>
      </c>
      <c r="AA27" s="138"/>
      <c r="AB27" s="139"/>
      <c r="AC27" s="139"/>
      <c r="AD27" s="139"/>
      <c r="AE27" s="140"/>
      <c r="AF27" s="138"/>
      <c r="AG27" s="139"/>
      <c r="AH27" s="140"/>
    </row>
    <row r="28" spans="1:36" ht="28.35" customHeight="1">
      <c r="A28" s="33"/>
      <c r="B28" s="34"/>
      <c r="C28" s="138" t="s">
        <v>45</v>
      </c>
      <c r="D28" s="139"/>
      <c r="E28" s="139"/>
      <c r="F28" s="139"/>
      <c r="G28" s="139"/>
      <c r="H28" s="139"/>
      <c r="I28" s="139"/>
      <c r="J28" s="140"/>
      <c r="K28" s="50"/>
      <c r="L28" s="62"/>
      <c r="M28" s="141"/>
      <c r="N28" s="142"/>
      <c r="O28" s="143"/>
      <c r="P28" s="144"/>
      <c r="Q28" s="145"/>
      <c r="R28" s="146" t="str">
        <f t="shared" si="0"/>
        <v/>
      </c>
      <c r="S28" s="147"/>
      <c r="T28" s="147"/>
      <c r="U28" s="148"/>
      <c r="V28" s="59"/>
      <c r="W28" s="36" t="s">
        <v>15</v>
      </c>
      <c r="X28" s="37" t="s">
        <v>44</v>
      </c>
      <c r="Y28" s="37" t="s">
        <v>16</v>
      </c>
      <c r="Z28" s="38" t="s">
        <v>17</v>
      </c>
      <c r="AA28" s="138"/>
      <c r="AB28" s="139"/>
      <c r="AC28" s="139"/>
      <c r="AD28" s="139"/>
      <c r="AE28" s="140"/>
      <c r="AF28" s="138"/>
      <c r="AG28" s="139"/>
      <c r="AH28" s="140"/>
    </row>
    <row r="29" spans="1:36" ht="28.35" customHeight="1" thickBot="1">
      <c r="A29" s="33"/>
      <c r="B29" s="34"/>
      <c r="C29" s="138" t="s">
        <v>45</v>
      </c>
      <c r="D29" s="139"/>
      <c r="E29" s="139"/>
      <c r="F29" s="139"/>
      <c r="G29" s="139"/>
      <c r="H29" s="139"/>
      <c r="I29" s="139"/>
      <c r="J29" s="140"/>
      <c r="K29" s="88"/>
      <c r="L29" s="62"/>
      <c r="M29" s="141"/>
      <c r="N29" s="142"/>
      <c r="O29" s="143"/>
      <c r="P29" s="144"/>
      <c r="Q29" s="145"/>
      <c r="R29" s="146" t="str">
        <f>IF(M29*P29=0,"",M29*P29)</f>
        <v/>
      </c>
      <c r="S29" s="147"/>
      <c r="T29" s="147"/>
      <c r="U29" s="148"/>
      <c r="V29" s="60"/>
      <c r="W29" s="36" t="s">
        <v>15</v>
      </c>
      <c r="X29" s="37" t="s">
        <v>44</v>
      </c>
      <c r="Y29" s="37" t="s">
        <v>16</v>
      </c>
      <c r="Z29" s="38" t="s">
        <v>17</v>
      </c>
      <c r="AA29" s="138"/>
      <c r="AB29" s="139"/>
      <c r="AC29" s="139"/>
      <c r="AD29" s="139"/>
      <c r="AE29" s="140"/>
      <c r="AF29" s="138"/>
      <c r="AG29" s="139"/>
      <c r="AH29" s="140"/>
    </row>
    <row r="30" spans="1:36" ht="28.35" customHeight="1" thickBot="1">
      <c r="A30" s="130" t="s">
        <v>12</v>
      </c>
      <c r="B30" s="130"/>
      <c r="C30" s="130"/>
      <c r="D30" s="130"/>
      <c r="E30" s="130"/>
      <c r="F30" s="130"/>
      <c r="G30" s="130"/>
      <c r="H30" s="130"/>
      <c r="I30" s="130"/>
      <c r="J30" s="130"/>
      <c r="K30" s="130"/>
      <c r="L30" s="131"/>
      <c r="M30" s="132" t="s">
        <v>71</v>
      </c>
      <c r="N30" s="133"/>
      <c r="O30" s="133"/>
      <c r="P30" s="133"/>
      <c r="Q30" s="133"/>
      <c r="R30" s="134">
        <f>SUM(R20:U29)</f>
        <v>89500</v>
      </c>
      <c r="S30" s="135"/>
      <c r="T30" s="135"/>
      <c r="U30" s="136"/>
      <c r="V30" s="73"/>
      <c r="W30" s="102"/>
      <c r="X30" s="103"/>
      <c r="Y30" s="103"/>
      <c r="Z30" s="103"/>
      <c r="AA30" s="137"/>
      <c r="AB30" s="137"/>
      <c r="AC30" s="137"/>
      <c r="AD30" s="137"/>
      <c r="AE30" s="137"/>
      <c r="AF30" s="137"/>
      <c r="AG30" s="137"/>
      <c r="AH30" s="137"/>
    </row>
    <row r="31" spans="1:36" ht="13.5" customHeight="1" thickBot="1">
      <c r="B31" t="s">
        <v>92</v>
      </c>
    </row>
    <row r="32" spans="1:36" ht="14.1" customHeight="1">
      <c r="A32" s="13"/>
      <c r="B32" s="14" t="s">
        <v>20</v>
      </c>
      <c r="C32" s="15" t="s">
        <v>40</v>
      </c>
      <c r="D32" s="16"/>
      <c r="E32" s="16"/>
      <c r="F32" s="16"/>
      <c r="G32" s="16"/>
      <c r="H32" s="16"/>
      <c r="I32" s="16"/>
      <c r="J32" s="16"/>
      <c r="K32" s="16"/>
      <c r="L32" s="16"/>
      <c r="M32" s="16"/>
      <c r="N32" s="110" t="s">
        <v>93</v>
      </c>
      <c r="O32" s="111"/>
      <c r="P32" s="118" t="s">
        <v>96</v>
      </c>
      <c r="Q32" s="118"/>
      <c r="R32" s="118"/>
      <c r="S32" s="121" t="s">
        <v>97</v>
      </c>
      <c r="T32" s="122"/>
      <c r="U32" s="123"/>
      <c r="V32" s="21"/>
      <c r="W32" s="18"/>
      <c r="X32" s="17"/>
      <c r="Y32" s="18"/>
      <c r="Z32" s="17"/>
      <c r="AA32" s="18"/>
      <c r="AB32" s="21"/>
      <c r="AC32" s="18"/>
      <c r="AD32" s="17"/>
      <c r="AE32" s="18"/>
      <c r="AF32" s="21"/>
      <c r="AG32" s="18"/>
      <c r="AH32" s="26"/>
    </row>
    <row r="33" spans="1:34" ht="14.1" customHeight="1">
      <c r="A33" s="15"/>
      <c r="B33" s="15" t="s">
        <v>23</v>
      </c>
      <c r="C33" s="15" t="s">
        <v>41</v>
      </c>
      <c r="D33" s="16"/>
      <c r="E33" s="16"/>
      <c r="F33" s="16"/>
      <c r="G33" s="16"/>
      <c r="H33" s="16"/>
      <c r="I33" s="16"/>
      <c r="J33" s="16"/>
      <c r="K33" s="16"/>
      <c r="L33" s="16"/>
      <c r="M33" s="16"/>
      <c r="N33" s="112" t="s">
        <v>94</v>
      </c>
      <c r="O33" s="113"/>
      <c r="P33" s="119">
        <f>SUMIF(V20:V29,10%,R20:U29)</f>
        <v>88000</v>
      </c>
      <c r="Q33" s="119"/>
      <c r="R33" s="119"/>
      <c r="S33" s="124">
        <f>P33*0.1</f>
        <v>8800</v>
      </c>
      <c r="T33" s="125"/>
      <c r="U33" s="126"/>
      <c r="W33" s="20"/>
      <c r="X33" s="19"/>
      <c r="Y33" s="20"/>
      <c r="Z33" s="19"/>
      <c r="AA33" s="20"/>
      <c r="AC33" s="20"/>
      <c r="AD33" s="19"/>
      <c r="AE33" s="20"/>
      <c r="AG33" s="20"/>
      <c r="AH33" s="27"/>
    </row>
    <row r="34" spans="1:34" ht="14.1" customHeight="1">
      <c r="A34" s="16"/>
      <c r="B34" s="15" t="s">
        <v>26</v>
      </c>
      <c r="C34" s="15" t="s">
        <v>42</v>
      </c>
      <c r="D34" s="16"/>
      <c r="E34" s="16"/>
      <c r="F34" s="16"/>
      <c r="G34" s="16"/>
      <c r="H34" s="16"/>
      <c r="I34" s="16"/>
      <c r="J34" s="16"/>
      <c r="K34" s="16"/>
      <c r="L34" s="16"/>
      <c r="M34" s="16"/>
      <c r="N34" s="114" t="s">
        <v>95</v>
      </c>
      <c r="O34" s="115"/>
      <c r="P34" s="119">
        <f>SUMIF(V20:V29,8%,R20:U29)</f>
        <v>1500</v>
      </c>
      <c r="Q34" s="119"/>
      <c r="R34" s="119"/>
      <c r="S34" s="124">
        <f>P34*0.08</f>
        <v>120</v>
      </c>
      <c r="T34" s="125"/>
      <c r="U34" s="126"/>
      <c r="W34" s="20"/>
      <c r="X34" s="19"/>
      <c r="Y34" s="20"/>
      <c r="Z34" s="19"/>
      <c r="AA34" s="20"/>
      <c r="AC34" s="20"/>
      <c r="AD34" s="19"/>
      <c r="AE34" s="20"/>
      <c r="AG34" s="20"/>
      <c r="AH34" s="27"/>
    </row>
    <row r="35" spans="1:34" ht="14.1" customHeight="1" thickBot="1">
      <c r="A35" s="16"/>
      <c r="B35" s="15" t="s">
        <v>29</v>
      </c>
      <c r="C35" s="15" t="s">
        <v>43</v>
      </c>
      <c r="D35" s="16"/>
      <c r="E35" s="16"/>
      <c r="F35" s="16"/>
      <c r="G35" s="16"/>
      <c r="H35" s="16"/>
      <c r="I35" s="16"/>
      <c r="J35" s="16"/>
      <c r="K35" s="16"/>
      <c r="L35" s="16"/>
      <c r="M35" s="16"/>
      <c r="N35" s="116" t="s">
        <v>87</v>
      </c>
      <c r="O35" s="117"/>
      <c r="P35" s="120">
        <f>SUMIF(V20:V29,"非課税",R20:U29)</f>
        <v>0</v>
      </c>
      <c r="Q35" s="120"/>
      <c r="R35" s="120"/>
      <c r="S35" s="127"/>
      <c r="T35" s="128"/>
      <c r="U35" s="129"/>
      <c r="V35" s="11"/>
      <c r="W35" s="29"/>
      <c r="X35" s="28"/>
      <c r="Y35" s="29"/>
      <c r="Z35" s="28"/>
      <c r="AA35" s="29"/>
      <c r="AB35" s="11"/>
      <c r="AC35" s="29"/>
      <c r="AD35" s="28"/>
      <c r="AE35" s="29"/>
      <c r="AF35" s="11"/>
      <c r="AG35" s="29"/>
      <c r="AH35" s="30"/>
    </row>
    <row r="36" spans="1:34" ht="28.35" customHeight="1"/>
    <row r="37" spans="1:34" ht="28.35" customHeight="1"/>
    <row r="38" spans="1:34" ht="28.35" customHeight="1"/>
    <row r="39" spans="1:34" ht="28.35" customHeight="1"/>
    <row r="40" spans="1:34" ht="28.35" customHeight="1"/>
    <row r="41" spans="1:34" ht="28.35" customHeight="1"/>
    <row r="42" spans="1:34" ht="28.35" customHeight="1"/>
    <row r="43" spans="1:34" ht="28.35" customHeight="1"/>
    <row r="44" spans="1:34" ht="28.35" customHeight="1"/>
    <row r="45" spans="1:34" ht="28.35" customHeight="1"/>
    <row r="46" spans="1:34" ht="28.35" customHeight="1"/>
    <row r="47" spans="1:34" ht="28.35" customHeight="1"/>
  </sheetData>
  <mergeCells count="134">
    <mergeCell ref="Z2:AH3"/>
    <mergeCell ref="H3:L4"/>
    <mergeCell ref="N4:N5"/>
    <mergeCell ref="O4:Q5"/>
    <mergeCell ref="R4:U5"/>
    <mergeCell ref="W4:Y5"/>
    <mergeCell ref="Z4:AH5"/>
    <mergeCell ref="A5:L7"/>
    <mergeCell ref="N6:N7"/>
    <mergeCell ref="O6:Q7"/>
    <mergeCell ref="A2:D4"/>
    <mergeCell ref="E2:G4"/>
    <mergeCell ref="N2:N3"/>
    <mergeCell ref="O2:Q3"/>
    <mergeCell ref="R2:U3"/>
    <mergeCell ref="W2:Y3"/>
    <mergeCell ref="R6:U7"/>
    <mergeCell ref="W6:Y7"/>
    <mergeCell ref="Z6:AH7"/>
    <mergeCell ref="A8:A11"/>
    <mergeCell ref="N8:N9"/>
    <mergeCell ref="O8:Q9"/>
    <mergeCell ref="R8:U9"/>
    <mergeCell ref="W8:Y9"/>
    <mergeCell ref="Z8:AF9"/>
    <mergeCell ref="AG8:AH9"/>
    <mergeCell ref="AG13:AH13"/>
    <mergeCell ref="B14:J15"/>
    <mergeCell ref="L14:L15"/>
    <mergeCell ref="N14:N15"/>
    <mergeCell ref="O14:Q15"/>
    <mergeCell ref="R14:U15"/>
    <mergeCell ref="Z14:AB15"/>
    <mergeCell ref="AC14:AE15"/>
    <mergeCell ref="B9:L10"/>
    <mergeCell ref="N10:N11"/>
    <mergeCell ref="O10:Q11"/>
    <mergeCell ref="R10:U11"/>
    <mergeCell ref="W10:Y10"/>
    <mergeCell ref="Z10:AH10"/>
    <mergeCell ref="W11:Y12"/>
    <mergeCell ref="Z11:AH12"/>
    <mergeCell ref="N12:N13"/>
    <mergeCell ref="O12:Q13"/>
    <mergeCell ref="A19:B19"/>
    <mergeCell ref="C19:J19"/>
    <mergeCell ref="M19:O19"/>
    <mergeCell ref="P19:Q19"/>
    <mergeCell ref="R19:U19"/>
    <mergeCell ref="W19:Z19"/>
    <mergeCell ref="AA19:AE19"/>
    <mergeCell ref="R12:U13"/>
    <mergeCell ref="W13:Y15"/>
    <mergeCell ref="AF19:AH19"/>
    <mergeCell ref="C20:J20"/>
    <mergeCell ref="M20:O20"/>
    <mergeCell ref="P20:Q20"/>
    <mergeCell ref="R20:U20"/>
    <mergeCell ref="AA20:AE20"/>
    <mergeCell ref="AF20:AH20"/>
    <mergeCell ref="AG14:AH15"/>
    <mergeCell ref="W16:Y17"/>
    <mergeCell ref="Z16:AH17"/>
    <mergeCell ref="C22:J22"/>
    <mergeCell ref="M22:O22"/>
    <mergeCell ref="P22:Q22"/>
    <mergeCell ref="R22:U22"/>
    <mergeCell ref="AA22:AE22"/>
    <mergeCell ref="AF22:AH22"/>
    <mergeCell ref="C21:J21"/>
    <mergeCell ref="M21:O21"/>
    <mergeCell ref="P21:Q21"/>
    <mergeCell ref="R21:U21"/>
    <mergeCell ref="AA21:AE21"/>
    <mergeCell ref="AF21:AH21"/>
    <mergeCell ref="C24:J24"/>
    <mergeCell ref="M24:O24"/>
    <mergeCell ref="P24:Q24"/>
    <mergeCell ref="R24:U24"/>
    <mergeCell ref="AA24:AE24"/>
    <mergeCell ref="AF24:AH24"/>
    <mergeCell ref="C23:J23"/>
    <mergeCell ref="M23:O23"/>
    <mergeCell ref="P23:Q23"/>
    <mergeCell ref="R23:U23"/>
    <mergeCell ref="AA23:AE23"/>
    <mergeCell ref="AF23:AH23"/>
    <mergeCell ref="C26:J26"/>
    <mergeCell ref="M26:O26"/>
    <mergeCell ref="P26:Q26"/>
    <mergeCell ref="R26:U26"/>
    <mergeCell ref="AA26:AE26"/>
    <mergeCell ref="AF26:AH26"/>
    <mergeCell ref="C25:J25"/>
    <mergeCell ref="M25:O25"/>
    <mergeCell ref="P25:Q25"/>
    <mergeCell ref="R25:U25"/>
    <mergeCell ref="AA25:AE25"/>
    <mergeCell ref="AF25:AH25"/>
    <mergeCell ref="C28:J28"/>
    <mergeCell ref="M28:O28"/>
    <mergeCell ref="P28:Q28"/>
    <mergeCell ref="R28:U28"/>
    <mergeCell ref="AA28:AE28"/>
    <mergeCell ref="AF28:AH28"/>
    <mergeCell ref="C27:J27"/>
    <mergeCell ref="M27:O27"/>
    <mergeCell ref="P27:Q27"/>
    <mergeCell ref="R27:U27"/>
    <mergeCell ref="AA27:AE27"/>
    <mergeCell ref="AF27:AH27"/>
    <mergeCell ref="A30:L30"/>
    <mergeCell ref="M30:Q30"/>
    <mergeCell ref="R30:U30"/>
    <mergeCell ref="AA30:AE30"/>
    <mergeCell ref="AF30:AH30"/>
    <mergeCell ref="N32:O32"/>
    <mergeCell ref="P32:R32"/>
    <mergeCell ref="S32:U32"/>
    <mergeCell ref="C29:J29"/>
    <mergeCell ref="M29:O29"/>
    <mergeCell ref="P29:Q29"/>
    <mergeCell ref="R29:U29"/>
    <mergeCell ref="AA29:AE29"/>
    <mergeCell ref="AF29:AH29"/>
    <mergeCell ref="N35:O35"/>
    <mergeCell ref="P35:R35"/>
    <mergeCell ref="S35:U35"/>
    <mergeCell ref="N33:O33"/>
    <mergeCell ref="P33:R33"/>
    <mergeCell ref="S33:U33"/>
    <mergeCell ref="N34:O34"/>
    <mergeCell ref="P34:R34"/>
    <mergeCell ref="S34:U34"/>
  </mergeCells>
  <phoneticPr fontId="1"/>
  <dataValidations count="2">
    <dataValidation type="list" allowBlank="1" showInputMessage="1" showErrorMessage="1" sqref="K20:K29" xr:uid="{85C0C953-3DEC-4D8E-A19C-C2EFF8BDFADA}">
      <formula1>$AI$20:$AI$21</formula1>
    </dataValidation>
    <dataValidation type="list" allowBlank="1" showInputMessage="1" showErrorMessage="1" sqref="V20:V29" xr:uid="{A18B8A13-C931-40D0-9A54-0F197F5E7257}">
      <formula1>$AJ$20:$AJ$22</formula1>
    </dataValidation>
  </dataValidations>
  <printOptions horizontalCentered="1"/>
  <pageMargins left="0" right="0" top="1.0629921259842521" bottom="0" header="0.78740157480314965" footer="0.31496062992125984"/>
  <pageSetup paperSize="9" scale="84" orientation="landscape" blackAndWhite="1"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7DEF6-414D-4A5B-9936-7D3454CAF5CB}">
  <sheetPr codeName="Sheet3">
    <tabColor rgb="FF92D050"/>
  </sheetPr>
  <dimension ref="A1:AJ150"/>
  <sheetViews>
    <sheetView tabSelected="1" view="pageBreakPreview" topLeftCell="A25" zoomScaleNormal="100" zoomScaleSheetLayoutView="100" workbookViewId="0">
      <selection activeCell="V36" sqref="V36:Z36"/>
    </sheetView>
  </sheetViews>
  <sheetFormatPr defaultColWidth="8.75" defaultRowHeight="13.5"/>
  <cols>
    <col min="1" max="2" width="2.875" customWidth="1"/>
    <col min="3" max="12" width="5.125" customWidth="1"/>
    <col min="13" max="14" width="2.875" customWidth="1"/>
    <col min="15" max="33" width="5.125" customWidth="1"/>
    <col min="34" max="34" width="9.625" customWidth="1"/>
  </cols>
  <sheetData>
    <row r="1" spans="1:34" ht="14.25" thickBot="1"/>
    <row r="2" spans="1:34" ht="14.1" customHeight="1">
      <c r="A2" s="271"/>
      <c r="B2" s="272"/>
      <c r="C2" s="272"/>
      <c r="D2" s="272"/>
      <c r="E2" s="274" t="s">
        <v>18</v>
      </c>
      <c r="F2" s="274"/>
      <c r="G2" s="274"/>
      <c r="H2" s="31" t="s">
        <v>19</v>
      </c>
      <c r="I2" s="32"/>
      <c r="J2" s="1"/>
      <c r="K2" s="1"/>
      <c r="L2" s="1"/>
      <c r="M2" s="2"/>
      <c r="N2" s="276" t="s">
        <v>20</v>
      </c>
      <c r="O2" s="277" t="s">
        <v>21</v>
      </c>
      <c r="P2" s="277"/>
      <c r="Q2" s="278"/>
      <c r="R2" s="281"/>
      <c r="S2" s="282"/>
      <c r="T2" s="282"/>
      <c r="U2" s="282"/>
      <c r="V2" s="65"/>
      <c r="W2" s="165" t="s">
        <v>22</v>
      </c>
      <c r="X2" s="284"/>
      <c r="Y2" s="285"/>
      <c r="Z2" s="258"/>
      <c r="AA2" s="259"/>
      <c r="AB2" s="259"/>
      <c r="AC2" s="259"/>
      <c r="AD2" s="259"/>
      <c r="AE2" s="259"/>
      <c r="AF2" s="259"/>
      <c r="AG2" s="259"/>
      <c r="AH2" s="260"/>
    </row>
    <row r="3" spans="1:34" ht="14.1" customHeight="1">
      <c r="A3" s="272"/>
      <c r="B3" s="272"/>
      <c r="C3" s="272"/>
      <c r="D3" s="272"/>
      <c r="E3" s="274"/>
      <c r="F3" s="274"/>
      <c r="G3" s="274"/>
      <c r="H3" s="264" t="s">
        <v>82</v>
      </c>
      <c r="I3" s="264"/>
      <c r="J3" s="264"/>
      <c r="K3" s="264"/>
      <c r="L3" s="264"/>
      <c r="M3" s="2"/>
      <c r="N3" s="237"/>
      <c r="O3" s="279"/>
      <c r="P3" s="279"/>
      <c r="Q3" s="280"/>
      <c r="R3" s="255"/>
      <c r="S3" s="256"/>
      <c r="T3" s="256"/>
      <c r="U3" s="256"/>
      <c r="V3" s="65"/>
      <c r="W3" s="210"/>
      <c r="X3" s="210"/>
      <c r="Y3" s="266"/>
      <c r="Z3" s="261"/>
      <c r="AA3" s="262"/>
      <c r="AB3" s="262"/>
      <c r="AC3" s="262"/>
      <c r="AD3" s="262"/>
      <c r="AE3" s="262"/>
      <c r="AF3" s="262"/>
      <c r="AG3" s="262"/>
      <c r="AH3" s="263"/>
    </row>
    <row r="4" spans="1:34" ht="14.1" customHeight="1" thickBot="1">
      <c r="A4" s="273"/>
      <c r="B4" s="273"/>
      <c r="C4" s="273"/>
      <c r="D4" s="273"/>
      <c r="E4" s="275"/>
      <c r="F4" s="275"/>
      <c r="G4" s="275"/>
      <c r="H4" s="265"/>
      <c r="I4" s="265"/>
      <c r="J4" s="265"/>
      <c r="K4" s="265"/>
      <c r="L4" s="265"/>
      <c r="M4" s="4"/>
      <c r="N4" s="212" t="s">
        <v>23</v>
      </c>
      <c r="O4" s="253" t="s">
        <v>24</v>
      </c>
      <c r="P4" s="253"/>
      <c r="Q4" s="254"/>
      <c r="R4" s="218"/>
      <c r="S4" s="219"/>
      <c r="T4" s="219"/>
      <c r="U4" s="219"/>
      <c r="V4" s="65"/>
      <c r="W4" s="193" t="s">
        <v>25</v>
      </c>
      <c r="X4" s="210"/>
      <c r="Y4" s="266"/>
      <c r="Z4" s="267"/>
      <c r="AA4" s="262"/>
      <c r="AB4" s="262"/>
      <c r="AC4" s="262"/>
      <c r="AD4" s="262"/>
      <c r="AE4" s="262"/>
      <c r="AF4" s="262"/>
      <c r="AG4" s="262"/>
      <c r="AH4" s="263"/>
    </row>
    <row r="5" spans="1:34" ht="14.1" customHeight="1">
      <c r="A5" s="268" t="s">
        <v>66</v>
      </c>
      <c r="B5" s="269"/>
      <c r="C5" s="269"/>
      <c r="D5" s="269"/>
      <c r="E5" s="269"/>
      <c r="F5" s="269"/>
      <c r="G5" s="269"/>
      <c r="H5" s="269"/>
      <c r="I5" s="269"/>
      <c r="J5" s="269"/>
      <c r="K5" s="269"/>
      <c r="L5" s="269"/>
      <c r="N5" s="237"/>
      <c r="O5" s="253"/>
      <c r="P5" s="253"/>
      <c r="Q5" s="254"/>
      <c r="R5" s="255"/>
      <c r="S5" s="256"/>
      <c r="T5" s="256"/>
      <c r="U5" s="256"/>
      <c r="V5" s="65"/>
      <c r="W5" s="210"/>
      <c r="X5" s="210"/>
      <c r="Y5" s="266"/>
      <c r="Z5" s="261"/>
      <c r="AA5" s="262"/>
      <c r="AB5" s="262"/>
      <c r="AC5" s="262"/>
      <c r="AD5" s="262"/>
      <c r="AE5" s="262"/>
      <c r="AF5" s="262"/>
      <c r="AG5" s="262"/>
      <c r="AH5" s="263"/>
    </row>
    <row r="6" spans="1:34" ht="14.1" customHeight="1">
      <c r="A6" s="182"/>
      <c r="B6" s="182"/>
      <c r="C6" s="182"/>
      <c r="D6" s="182"/>
      <c r="E6" s="182"/>
      <c r="F6" s="182"/>
      <c r="G6" s="182"/>
      <c r="H6" s="182"/>
      <c r="I6" s="182"/>
      <c r="J6" s="182"/>
      <c r="K6" s="182"/>
      <c r="L6" s="182"/>
      <c r="N6" s="212" t="s">
        <v>26</v>
      </c>
      <c r="O6" s="253" t="s">
        <v>27</v>
      </c>
      <c r="P6" s="253"/>
      <c r="Q6" s="254"/>
      <c r="R6" s="218"/>
      <c r="S6" s="219"/>
      <c r="T6" s="219"/>
      <c r="U6" s="219"/>
      <c r="V6" s="65"/>
      <c r="W6" s="193" t="s">
        <v>28</v>
      </c>
      <c r="X6" s="182"/>
      <c r="Y6" s="286"/>
      <c r="Z6" s="267"/>
      <c r="AA6" s="262"/>
      <c r="AB6" s="262"/>
      <c r="AC6" s="262"/>
      <c r="AD6" s="262"/>
      <c r="AE6" s="262"/>
      <c r="AF6" s="262"/>
      <c r="AG6" s="262"/>
      <c r="AH6" s="263"/>
    </row>
    <row r="7" spans="1:34" ht="14.1" customHeight="1" thickBot="1">
      <c r="A7" s="270"/>
      <c r="B7" s="270"/>
      <c r="C7" s="270"/>
      <c r="D7" s="270"/>
      <c r="E7" s="270"/>
      <c r="F7" s="270"/>
      <c r="G7" s="270"/>
      <c r="H7" s="270"/>
      <c r="I7" s="270"/>
      <c r="J7" s="270"/>
      <c r="K7" s="270"/>
      <c r="L7" s="270"/>
      <c r="N7" s="237"/>
      <c r="O7" s="253"/>
      <c r="P7" s="253"/>
      <c r="Q7" s="254"/>
      <c r="R7" s="255"/>
      <c r="S7" s="256"/>
      <c r="T7" s="256"/>
      <c r="U7" s="256"/>
      <c r="V7" s="65"/>
      <c r="W7" s="182"/>
      <c r="X7" s="182"/>
      <c r="Y7" s="286"/>
      <c r="Z7" s="261"/>
      <c r="AA7" s="262"/>
      <c r="AB7" s="262"/>
      <c r="AC7" s="262"/>
      <c r="AD7" s="262"/>
      <c r="AE7" s="262"/>
      <c r="AF7" s="262"/>
      <c r="AG7" s="262"/>
      <c r="AH7" s="263"/>
    </row>
    <row r="8" spans="1:34" ht="14.1" customHeight="1">
      <c r="A8" s="250" t="s">
        <v>0</v>
      </c>
      <c r="B8" s="5"/>
      <c r="C8" s="5"/>
      <c r="D8" s="5"/>
      <c r="E8" s="5"/>
      <c r="F8" s="5"/>
      <c r="G8" s="5"/>
      <c r="H8" s="5"/>
      <c r="I8" s="5"/>
      <c r="J8" s="5"/>
      <c r="K8" s="5"/>
      <c r="L8" s="6"/>
      <c r="N8" s="212" t="s">
        <v>29</v>
      </c>
      <c r="O8" s="253" t="s">
        <v>30</v>
      </c>
      <c r="P8" s="253"/>
      <c r="Q8" s="254"/>
      <c r="R8" s="218">
        <f>SUBTOTAL(9,P33:R35)</f>
        <v>0</v>
      </c>
      <c r="S8" s="219"/>
      <c r="T8" s="219"/>
      <c r="U8" s="219"/>
      <c r="V8" s="65"/>
      <c r="W8" s="174" t="s">
        <v>31</v>
      </c>
      <c r="X8" s="174"/>
      <c r="Y8" s="175"/>
      <c r="Z8" s="178"/>
      <c r="AA8" s="179"/>
      <c r="AB8" s="179"/>
      <c r="AC8" s="179"/>
      <c r="AD8" s="179"/>
      <c r="AE8" s="179"/>
      <c r="AF8" s="179"/>
      <c r="AG8" s="182" t="s">
        <v>1</v>
      </c>
      <c r="AH8" s="183"/>
    </row>
    <row r="9" spans="1:34" ht="14.1" customHeight="1">
      <c r="A9" s="251"/>
      <c r="B9" s="359"/>
      <c r="C9" s="360"/>
      <c r="D9" s="360"/>
      <c r="E9" s="360"/>
      <c r="F9" s="360"/>
      <c r="G9" s="360"/>
      <c r="H9" s="360"/>
      <c r="I9" s="360"/>
      <c r="J9" s="360"/>
      <c r="K9" s="360"/>
      <c r="L9" s="361"/>
      <c r="N9" s="237"/>
      <c r="O9" s="253"/>
      <c r="P9" s="253"/>
      <c r="Q9" s="254"/>
      <c r="R9" s="255"/>
      <c r="S9" s="256"/>
      <c r="T9" s="256"/>
      <c r="U9" s="256"/>
      <c r="V9" s="65"/>
      <c r="W9" s="176"/>
      <c r="X9" s="176"/>
      <c r="Y9" s="177"/>
      <c r="Z9" s="180"/>
      <c r="AA9" s="181"/>
      <c r="AB9" s="181"/>
      <c r="AC9" s="181"/>
      <c r="AD9" s="181"/>
      <c r="AE9" s="181"/>
      <c r="AF9" s="181"/>
      <c r="AG9" s="176"/>
      <c r="AH9" s="184"/>
    </row>
    <row r="10" spans="1:34" ht="14.1" customHeight="1">
      <c r="A10" s="251"/>
      <c r="B10" s="359"/>
      <c r="C10" s="360"/>
      <c r="D10" s="360"/>
      <c r="E10" s="360"/>
      <c r="F10" s="360"/>
      <c r="G10" s="360"/>
      <c r="H10" s="360"/>
      <c r="I10" s="360"/>
      <c r="J10" s="360"/>
      <c r="K10" s="360"/>
      <c r="L10" s="361"/>
      <c r="N10" s="212" t="s">
        <v>32</v>
      </c>
      <c r="O10" s="214" t="s">
        <v>33</v>
      </c>
      <c r="P10" s="214"/>
      <c r="Q10" s="215"/>
      <c r="R10" s="218">
        <f>SUBTOTAL(9,S33:U34)</f>
        <v>0</v>
      </c>
      <c r="S10" s="219"/>
      <c r="T10" s="219"/>
      <c r="U10" s="219"/>
      <c r="V10" s="65"/>
      <c r="W10" s="221" t="s">
        <v>34</v>
      </c>
      <c r="X10" s="221"/>
      <c r="Y10" s="222"/>
      <c r="Z10" s="223"/>
      <c r="AA10" s="224"/>
      <c r="AB10" s="224"/>
      <c r="AC10" s="224"/>
      <c r="AD10" s="224"/>
      <c r="AE10" s="224"/>
      <c r="AF10" s="224"/>
      <c r="AG10" s="224"/>
      <c r="AH10" s="225"/>
    </row>
    <row r="11" spans="1:34" ht="14.1" customHeight="1" thickBot="1">
      <c r="A11" s="252"/>
      <c r="B11" s="7"/>
      <c r="C11" s="7"/>
      <c r="D11" s="7"/>
      <c r="E11" s="7"/>
      <c r="F11" s="7"/>
      <c r="G11" s="7"/>
      <c r="H11" s="7"/>
      <c r="I11" s="7"/>
      <c r="J11" s="7"/>
      <c r="K11" s="7"/>
      <c r="L11" s="8"/>
      <c r="N11" s="237"/>
      <c r="O11" s="279"/>
      <c r="P11" s="279"/>
      <c r="Q11" s="280"/>
      <c r="R11" s="255"/>
      <c r="S11" s="256"/>
      <c r="T11" s="256"/>
      <c r="U11" s="256"/>
      <c r="V11" s="65"/>
      <c r="W11" s="226" t="s">
        <v>35</v>
      </c>
      <c r="X11" s="227"/>
      <c r="Y11" s="228"/>
      <c r="Z11" s="231"/>
      <c r="AA11" s="232"/>
      <c r="AB11" s="232"/>
      <c r="AC11" s="232"/>
      <c r="AD11" s="232"/>
      <c r="AE11" s="232"/>
      <c r="AF11" s="232"/>
      <c r="AG11" s="232"/>
      <c r="AH11" s="233"/>
    </row>
    <row r="12" spans="1:34" ht="14.1" customHeight="1">
      <c r="M12" s="3"/>
      <c r="N12" s="212" t="s">
        <v>36</v>
      </c>
      <c r="O12" s="238" t="s">
        <v>37</v>
      </c>
      <c r="P12" s="238"/>
      <c r="Q12" s="239"/>
      <c r="R12" s="185">
        <f>SUM(R8:U11)</f>
        <v>0</v>
      </c>
      <c r="S12" s="186"/>
      <c r="T12" s="186"/>
      <c r="U12" s="186"/>
      <c r="V12" s="65"/>
      <c r="W12" s="229"/>
      <c r="X12" s="229"/>
      <c r="Y12" s="230"/>
      <c r="Z12" s="234"/>
      <c r="AA12" s="235"/>
      <c r="AB12" s="235"/>
      <c r="AC12" s="235"/>
      <c r="AD12" s="235"/>
      <c r="AE12" s="235"/>
      <c r="AF12" s="235"/>
      <c r="AG12" s="235"/>
      <c r="AH12" s="236"/>
    </row>
    <row r="13" spans="1:34" ht="14.1" customHeight="1">
      <c r="A13" s="9" t="s">
        <v>2</v>
      </c>
      <c r="N13" s="237"/>
      <c r="O13" s="240"/>
      <c r="P13" s="240"/>
      <c r="Q13" s="241"/>
      <c r="R13" s="188"/>
      <c r="S13" s="189"/>
      <c r="T13" s="189"/>
      <c r="U13" s="189"/>
      <c r="V13" s="65"/>
      <c r="W13" s="191" t="s">
        <v>38</v>
      </c>
      <c r="X13" s="191"/>
      <c r="Y13" s="192"/>
      <c r="Z13" s="161" t="s">
        <v>73</v>
      </c>
      <c r="AA13" s="162"/>
      <c r="AB13" s="162"/>
      <c r="AC13" s="162" t="s">
        <v>74</v>
      </c>
      <c r="AD13" s="162"/>
      <c r="AE13" s="162"/>
      <c r="AF13" s="48" t="s">
        <v>111</v>
      </c>
      <c r="AG13" s="162" t="s">
        <v>83</v>
      </c>
      <c r="AH13" s="243"/>
    </row>
    <row r="14" spans="1:34" ht="14.1" customHeight="1">
      <c r="A14" s="9"/>
      <c r="L14" s="195" t="s">
        <v>1</v>
      </c>
      <c r="N14" s="356" t="s">
        <v>39</v>
      </c>
      <c r="O14" s="357" t="s">
        <v>55</v>
      </c>
      <c r="P14" s="357"/>
      <c r="Q14" s="358"/>
      <c r="R14" s="218"/>
      <c r="S14" s="219"/>
      <c r="T14" s="219"/>
      <c r="U14" s="219"/>
      <c r="V14" s="65"/>
      <c r="W14" s="193"/>
      <c r="X14" s="193"/>
      <c r="Y14" s="194"/>
      <c r="Z14" s="244"/>
      <c r="AA14" s="245"/>
      <c r="AB14" s="245"/>
      <c r="AC14" s="245"/>
      <c r="AD14" s="245"/>
      <c r="AE14" s="245"/>
      <c r="AF14" s="42" t="s">
        <v>75</v>
      </c>
      <c r="AG14" s="245"/>
      <c r="AH14" s="248"/>
    </row>
    <row r="15" spans="1:34" ht="14.1" customHeight="1" thickBot="1">
      <c r="A15" s="10"/>
      <c r="B15" s="11"/>
      <c r="C15" s="11"/>
      <c r="D15" s="11"/>
      <c r="E15" s="11"/>
      <c r="F15" s="11"/>
      <c r="G15" s="11"/>
      <c r="H15" s="11"/>
      <c r="I15" s="11"/>
      <c r="J15" s="11"/>
      <c r="K15" s="11"/>
      <c r="L15" s="196"/>
      <c r="N15" s="198"/>
      <c r="O15" s="201"/>
      <c r="P15" s="201"/>
      <c r="Q15" s="202"/>
      <c r="R15" s="206"/>
      <c r="S15" s="207"/>
      <c r="T15" s="207"/>
      <c r="U15" s="207"/>
      <c r="V15" s="65"/>
      <c r="W15" s="168"/>
      <c r="X15" s="168"/>
      <c r="Y15" s="169"/>
      <c r="Z15" s="246"/>
      <c r="AA15" s="247"/>
      <c r="AB15" s="247"/>
      <c r="AC15" s="247"/>
      <c r="AD15" s="247"/>
      <c r="AE15" s="247"/>
      <c r="AF15" s="43" t="s">
        <v>76</v>
      </c>
      <c r="AG15" s="247"/>
      <c r="AH15" s="249"/>
    </row>
    <row r="16" spans="1:34" ht="14.1" customHeight="1">
      <c r="A16" s="9"/>
      <c r="L16" s="44"/>
      <c r="N16" s="46"/>
      <c r="O16" s="47"/>
      <c r="P16" s="47"/>
      <c r="Q16" s="47"/>
      <c r="R16" s="45"/>
      <c r="S16" s="45"/>
      <c r="T16" s="45"/>
      <c r="U16" s="45"/>
      <c r="V16" s="66"/>
      <c r="W16" s="165" t="s">
        <v>72</v>
      </c>
      <c r="X16" s="165"/>
      <c r="Y16" s="166"/>
      <c r="Z16" s="170"/>
      <c r="AA16" s="170"/>
      <c r="AB16" s="170"/>
      <c r="AC16" s="170"/>
      <c r="AD16" s="170"/>
      <c r="AE16" s="170"/>
      <c r="AF16" s="170"/>
      <c r="AG16" s="170"/>
      <c r="AH16" s="171"/>
    </row>
    <row r="17" spans="1:36" ht="14.1" customHeight="1" thickBot="1">
      <c r="A17" s="9"/>
      <c r="L17" s="44"/>
      <c r="N17" s="46"/>
      <c r="O17" s="47"/>
      <c r="P17" s="47"/>
      <c r="Q17" s="47"/>
      <c r="R17" s="45"/>
      <c r="S17" s="45"/>
      <c r="T17" s="45"/>
      <c r="U17" s="45"/>
      <c r="V17" s="66"/>
      <c r="W17" s="168"/>
      <c r="X17" s="168"/>
      <c r="Y17" s="169"/>
      <c r="Z17" s="172"/>
      <c r="AA17" s="172"/>
      <c r="AB17" s="172"/>
      <c r="AC17" s="172"/>
      <c r="AD17" s="172"/>
      <c r="AE17" s="172"/>
      <c r="AF17" s="172"/>
      <c r="AG17" s="172"/>
      <c r="AH17" s="173"/>
    </row>
    <row r="18" spans="1:36" ht="9" customHeight="1" thickBot="1">
      <c r="A18" s="7"/>
      <c r="B18" s="7"/>
      <c r="C18" s="7"/>
      <c r="D18" s="7"/>
      <c r="E18" s="7"/>
      <c r="F18" s="7"/>
      <c r="G18" s="7"/>
      <c r="H18" s="7"/>
      <c r="I18" s="7"/>
      <c r="J18" s="7"/>
      <c r="K18" s="7"/>
      <c r="L18" s="7"/>
      <c r="M18" s="7"/>
      <c r="N18" s="7"/>
      <c r="O18" s="7"/>
      <c r="P18" s="7"/>
      <c r="Q18" s="7"/>
      <c r="R18" s="7"/>
      <c r="S18" s="7"/>
      <c r="T18" s="7"/>
      <c r="U18" s="7"/>
      <c r="V18" s="7"/>
    </row>
    <row r="19" spans="1:36" ht="28.35" customHeight="1">
      <c r="A19" s="152" t="s">
        <v>3</v>
      </c>
      <c r="B19" s="153"/>
      <c r="C19" s="154" t="s">
        <v>4</v>
      </c>
      <c r="D19" s="155"/>
      <c r="E19" s="155"/>
      <c r="F19" s="155"/>
      <c r="G19" s="155"/>
      <c r="H19" s="155"/>
      <c r="I19" s="155"/>
      <c r="J19" s="156"/>
      <c r="K19" s="70" t="s">
        <v>88</v>
      </c>
      <c r="L19" s="52" t="s">
        <v>5</v>
      </c>
      <c r="M19" s="154" t="s">
        <v>6</v>
      </c>
      <c r="N19" s="155"/>
      <c r="O19" s="156"/>
      <c r="P19" s="154" t="s">
        <v>7</v>
      </c>
      <c r="Q19" s="156"/>
      <c r="R19" s="154" t="s">
        <v>8</v>
      </c>
      <c r="S19" s="155"/>
      <c r="T19" s="155"/>
      <c r="U19" s="157"/>
      <c r="V19" s="72" t="s">
        <v>86</v>
      </c>
      <c r="W19" s="158" t="s">
        <v>9</v>
      </c>
      <c r="X19" s="159"/>
      <c r="Y19" s="159"/>
      <c r="Z19" s="160"/>
      <c r="AA19" s="163" t="s">
        <v>10</v>
      </c>
      <c r="AB19" s="159"/>
      <c r="AC19" s="159"/>
      <c r="AD19" s="159"/>
      <c r="AE19" s="160"/>
      <c r="AF19" s="163" t="s">
        <v>11</v>
      </c>
      <c r="AG19" s="159"/>
      <c r="AH19" s="160"/>
      <c r="AI19" s="2" t="s">
        <v>88</v>
      </c>
      <c r="AJ19" s="2" t="s">
        <v>86</v>
      </c>
    </row>
    <row r="20" spans="1:36" ht="28.35" customHeight="1">
      <c r="A20" s="33"/>
      <c r="B20" s="34"/>
      <c r="C20" s="138"/>
      <c r="D20" s="139"/>
      <c r="E20" s="139"/>
      <c r="F20" s="139"/>
      <c r="G20" s="139"/>
      <c r="H20" s="139"/>
      <c r="I20" s="139"/>
      <c r="J20" s="140"/>
      <c r="K20" s="93"/>
      <c r="L20" s="50"/>
      <c r="M20" s="141"/>
      <c r="N20" s="142"/>
      <c r="O20" s="143"/>
      <c r="P20" s="144"/>
      <c r="Q20" s="145"/>
      <c r="R20" s="146" t="str">
        <f t="shared" ref="R20:R26" si="0">IF(M20*P20=0,"",M20*P20)</f>
        <v/>
      </c>
      <c r="S20" s="147"/>
      <c r="T20" s="147"/>
      <c r="U20" s="148"/>
      <c r="V20" s="90"/>
      <c r="W20" s="22" t="s">
        <v>15</v>
      </c>
      <c r="X20" s="23" t="s">
        <v>44</v>
      </c>
      <c r="Y20" s="23" t="s">
        <v>16</v>
      </c>
      <c r="Z20" s="24" t="s">
        <v>17</v>
      </c>
      <c r="AA20" s="353"/>
      <c r="AB20" s="354"/>
      <c r="AC20" s="354"/>
      <c r="AD20" s="354"/>
      <c r="AE20" s="355"/>
      <c r="AF20" s="332"/>
      <c r="AG20" s="333"/>
      <c r="AH20" s="334"/>
      <c r="AI20" s="2" t="s">
        <v>89</v>
      </c>
      <c r="AJ20" s="56">
        <v>0.1</v>
      </c>
    </row>
    <row r="21" spans="1:36" ht="28.35" customHeight="1">
      <c r="A21" s="33"/>
      <c r="B21" s="34"/>
      <c r="C21" s="138"/>
      <c r="D21" s="139"/>
      <c r="E21" s="139"/>
      <c r="F21" s="139"/>
      <c r="G21" s="139"/>
      <c r="H21" s="139"/>
      <c r="I21" s="139"/>
      <c r="J21" s="140"/>
      <c r="K21" s="93"/>
      <c r="L21" s="50"/>
      <c r="M21" s="141"/>
      <c r="N21" s="142"/>
      <c r="O21" s="143"/>
      <c r="P21" s="144"/>
      <c r="Q21" s="145"/>
      <c r="R21" s="146" t="str">
        <f t="shared" ref="R21:R23" si="1">IF(M21*P21=0,"",M21*P21)</f>
        <v/>
      </c>
      <c r="S21" s="147"/>
      <c r="T21" s="147"/>
      <c r="U21" s="148"/>
      <c r="V21" s="90"/>
      <c r="W21" s="22" t="s">
        <v>15</v>
      </c>
      <c r="X21" s="23" t="s">
        <v>44</v>
      </c>
      <c r="Y21" s="23" t="s">
        <v>16</v>
      </c>
      <c r="Z21" s="24" t="s">
        <v>17</v>
      </c>
      <c r="AA21" s="353"/>
      <c r="AB21" s="354"/>
      <c r="AC21" s="354"/>
      <c r="AD21" s="354"/>
      <c r="AE21" s="355"/>
      <c r="AF21" s="332"/>
      <c r="AG21" s="333"/>
      <c r="AH21" s="334"/>
      <c r="AI21" s="2"/>
      <c r="AJ21" s="56">
        <v>0.08</v>
      </c>
    </row>
    <row r="22" spans="1:36" ht="28.35" customHeight="1">
      <c r="A22" s="33"/>
      <c r="B22" s="34"/>
      <c r="C22" s="138"/>
      <c r="D22" s="139"/>
      <c r="E22" s="139"/>
      <c r="F22" s="139"/>
      <c r="G22" s="139"/>
      <c r="H22" s="139"/>
      <c r="I22" s="139"/>
      <c r="J22" s="140"/>
      <c r="K22" s="93"/>
      <c r="L22" s="50"/>
      <c r="M22" s="141"/>
      <c r="N22" s="142"/>
      <c r="O22" s="143"/>
      <c r="P22" s="144"/>
      <c r="Q22" s="145"/>
      <c r="R22" s="146" t="str">
        <f t="shared" si="1"/>
        <v/>
      </c>
      <c r="S22" s="147"/>
      <c r="T22" s="147"/>
      <c r="U22" s="148"/>
      <c r="V22" s="90"/>
      <c r="W22" s="22" t="s">
        <v>15</v>
      </c>
      <c r="X22" s="23" t="s">
        <v>44</v>
      </c>
      <c r="Y22" s="23" t="s">
        <v>16</v>
      </c>
      <c r="Z22" s="24" t="s">
        <v>17</v>
      </c>
      <c r="AA22" s="332"/>
      <c r="AB22" s="333"/>
      <c r="AC22" s="333"/>
      <c r="AD22" s="333"/>
      <c r="AE22" s="334"/>
      <c r="AF22" s="332"/>
      <c r="AG22" s="333"/>
      <c r="AH22" s="334"/>
      <c r="AI22" s="2"/>
      <c r="AJ22" s="2" t="s">
        <v>87</v>
      </c>
    </row>
    <row r="23" spans="1:36" ht="28.35" customHeight="1">
      <c r="A23" s="33"/>
      <c r="B23" s="34"/>
      <c r="C23" s="138"/>
      <c r="D23" s="139"/>
      <c r="E23" s="139"/>
      <c r="F23" s="139"/>
      <c r="G23" s="139"/>
      <c r="H23" s="139"/>
      <c r="I23" s="139"/>
      <c r="J23" s="140"/>
      <c r="K23" s="93"/>
      <c r="L23" s="50"/>
      <c r="M23" s="141"/>
      <c r="N23" s="142"/>
      <c r="O23" s="143"/>
      <c r="P23" s="144"/>
      <c r="Q23" s="145"/>
      <c r="R23" s="146" t="str">
        <f t="shared" si="1"/>
        <v/>
      </c>
      <c r="S23" s="147"/>
      <c r="T23" s="147"/>
      <c r="U23" s="148"/>
      <c r="V23" s="90"/>
      <c r="W23" s="22" t="s">
        <v>15</v>
      </c>
      <c r="X23" s="23" t="s">
        <v>44</v>
      </c>
      <c r="Y23" s="23" t="s">
        <v>16</v>
      </c>
      <c r="Z23" s="24" t="s">
        <v>17</v>
      </c>
      <c r="AA23" s="332"/>
      <c r="AB23" s="333"/>
      <c r="AC23" s="333"/>
      <c r="AD23" s="333"/>
      <c r="AE23" s="334"/>
      <c r="AF23" s="332"/>
      <c r="AG23" s="333"/>
      <c r="AH23" s="334"/>
    </row>
    <row r="24" spans="1:36" ht="28.35" customHeight="1">
      <c r="A24" s="33"/>
      <c r="B24" s="34"/>
      <c r="C24" s="138"/>
      <c r="D24" s="139"/>
      <c r="E24" s="139"/>
      <c r="F24" s="139"/>
      <c r="G24" s="139"/>
      <c r="H24" s="139"/>
      <c r="I24" s="139"/>
      <c r="J24" s="140"/>
      <c r="K24" s="93"/>
      <c r="L24" s="50"/>
      <c r="M24" s="141"/>
      <c r="N24" s="142"/>
      <c r="O24" s="143"/>
      <c r="P24" s="144"/>
      <c r="Q24" s="145"/>
      <c r="R24" s="146" t="str">
        <f t="shared" si="0"/>
        <v/>
      </c>
      <c r="S24" s="147"/>
      <c r="T24" s="147"/>
      <c r="U24" s="148"/>
      <c r="V24" s="90"/>
      <c r="W24" s="22" t="s">
        <v>15</v>
      </c>
      <c r="X24" s="23" t="s">
        <v>44</v>
      </c>
      <c r="Y24" s="23" t="s">
        <v>16</v>
      </c>
      <c r="Z24" s="24" t="s">
        <v>17</v>
      </c>
      <c r="AA24" s="332"/>
      <c r="AB24" s="333"/>
      <c r="AC24" s="333"/>
      <c r="AD24" s="333"/>
      <c r="AE24" s="334"/>
      <c r="AF24" s="332"/>
      <c r="AG24" s="333"/>
      <c r="AH24" s="334"/>
    </row>
    <row r="25" spans="1:36" ht="28.35" customHeight="1">
      <c r="A25" s="33"/>
      <c r="B25" s="34"/>
      <c r="C25" s="138"/>
      <c r="D25" s="139"/>
      <c r="E25" s="139"/>
      <c r="F25" s="139"/>
      <c r="G25" s="139"/>
      <c r="H25" s="139"/>
      <c r="I25" s="139"/>
      <c r="J25" s="140"/>
      <c r="K25" s="93"/>
      <c r="L25" s="50"/>
      <c r="M25" s="141"/>
      <c r="N25" s="142"/>
      <c r="O25" s="143"/>
      <c r="P25" s="144"/>
      <c r="Q25" s="145"/>
      <c r="R25" s="146" t="str">
        <f t="shared" si="0"/>
        <v/>
      </c>
      <c r="S25" s="147"/>
      <c r="T25" s="147"/>
      <c r="U25" s="148"/>
      <c r="V25" s="90"/>
      <c r="W25" s="22" t="s">
        <v>15</v>
      </c>
      <c r="X25" s="23" t="s">
        <v>44</v>
      </c>
      <c r="Y25" s="23" t="s">
        <v>16</v>
      </c>
      <c r="Z25" s="24" t="s">
        <v>17</v>
      </c>
      <c r="AA25" s="332"/>
      <c r="AB25" s="333"/>
      <c r="AC25" s="333"/>
      <c r="AD25" s="333"/>
      <c r="AE25" s="334"/>
      <c r="AF25" s="332"/>
      <c r="AG25" s="333"/>
      <c r="AH25" s="334"/>
    </row>
    <row r="26" spans="1:36" ht="28.35" customHeight="1">
      <c r="A26" s="33"/>
      <c r="B26" s="34"/>
      <c r="C26" s="138"/>
      <c r="D26" s="139"/>
      <c r="E26" s="139"/>
      <c r="F26" s="139"/>
      <c r="G26" s="139"/>
      <c r="H26" s="139"/>
      <c r="I26" s="139"/>
      <c r="J26" s="140"/>
      <c r="K26" s="93"/>
      <c r="L26" s="50"/>
      <c r="M26" s="141"/>
      <c r="N26" s="142"/>
      <c r="O26" s="143"/>
      <c r="P26" s="144"/>
      <c r="Q26" s="145"/>
      <c r="R26" s="146" t="str">
        <f t="shared" si="0"/>
        <v/>
      </c>
      <c r="S26" s="147"/>
      <c r="T26" s="147"/>
      <c r="U26" s="148"/>
      <c r="V26" s="90"/>
      <c r="W26" s="22" t="s">
        <v>15</v>
      </c>
      <c r="X26" s="23" t="s">
        <v>44</v>
      </c>
      <c r="Y26" s="23" t="s">
        <v>16</v>
      </c>
      <c r="Z26" s="24" t="s">
        <v>17</v>
      </c>
      <c r="AA26" s="332"/>
      <c r="AB26" s="333"/>
      <c r="AC26" s="333"/>
      <c r="AD26" s="333"/>
      <c r="AE26" s="334"/>
      <c r="AF26" s="332"/>
      <c r="AG26" s="333"/>
      <c r="AH26" s="334"/>
    </row>
    <row r="27" spans="1:36" ht="28.35" customHeight="1">
      <c r="A27" s="33"/>
      <c r="B27" s="34"/>
      <c r="C27" s="138"/>
      <c r="D27" s="139"/>
      <c r="E27" s="139"/>
      <c r="F27" s="139"/>
      <c r="G27" s="139"/>
      <c r="H27" s="139"/>
      <c r="I27" s="139"/>
      <c r="J27" s="140"/>
      <c r="K27" s="93"/>
      <c r="L27" s="50"/>
      <c r="M27" s="141"/>
      <c r="N27" s="142"/>
      <c r="O27" s="143"/>
      <c r="P27" s="144"/>
      <c r="Q27" s="145"/>
      <c r="R27" s="146" t="str">
        <f t="shared" ref="R27" si="2">IF(M27*P27=0,"",M27*P27)</f>
        <v/>
      </c>
      <c r="S27" s="147"/>
      <c r="T27" s="147"/>
      <c r="U27" s="148"/>
      <c r="V27" s="90"/>
      <c r="W27" s="22" t="s">
        <v>15</v>
      </c>
      <c r="X27" s="23" t="s">
        <v>44</v>
      </c>
      <c r="Y27" s="23" t="s">
        <v>16</v>
      </c>
      <c r="Z27" s="24" t="s">
        <v>17</v>
      </c>
      <c r="AA27" s="332"/>
      <c r="AB27" s="333"/>
      <c r="AC27" s="333"/>
      <c r="AD27" s="333"/>
      <c r="AE27" s="334"/>
      <c r="AF27" s="332"/>
      <c r="AG27" s="333"/>
      <c r="AH27" s="334"/>
    </row>
    <row r="28" spans="1:36" ht="28.35" customHeight="1">
      <c r="A28" s="33"/>
      <c r="B28" s="34"/>
      <c r="C28" s="138"/>
      <c r="D28" s="139"/>
      <c r="E28" s="139"/>
      <c r="F28" s="139"/>
      <c r="G28" s="139"/>
      <c r="H28" s="139"/>
      <c r="I28" s="139"/>
      <c r="J28" s="140"/>
      <c r="K28" s="93"/>
      <c r="L28" s="50"/>
      <c r="M28" s="141"/>
      <c r="N28" s="142"/>
      <c r="O28" s="143"/>
      <c r="P28" s="144"/>
      <c r="Q28" s="145"/>
      <c r="R28" s="146" t="str">
        <f t="shared" ref="R28:R29" si="3">IF(M28*P28=0,"",M28*P28)</f>
        <v/>
      </c>
      <c r="S28" s="147"/>
      <c r="T28" s="147"/>
      <c r="U28" s="148"/>
      <c r="V28" s="90"/>
      <c r="W28" s="22" t="s">
        <v>15</v>
      </c>
      <c r="X28" s="23" t="s">
        <v>44</v>
      </c>
      <c r="Y28" s="23" t="s">
        <v>16</v>
      </c>
      <c r="Z28" s="24" t="s">
        <v>17</v>
      </c>
      <c r="AA28" s="332"/>
      <c r="AB28" s="333"/>
      <c r="AC28" s="333"/>
      <c r="AD28" s="333"/>
      <c r="AE28" s="334"/>
      <c r="AF28" s="332"/>
      <c r="AG28" s="333"/>
      <c r="AH28" s="334"/>
    </row>
    <row r="29" spans="1:36" ht="28.35" customHeight="1" thickBot="1">
      <c r="A29" s="104"/>
      <c r="B29" s="105"/>
      <c r="C29" s="322"/>
      <c r="D29" s="323"/>
      <c r="E29" s="323"/>
      <c r="F29" s="323"/>
      <c r="G29" s="323"/>
      <c r="H29" s="323"/>
      <c r="I29" s="323"/>
      <c r="J29" s="324"/>
      <c r="K29" s="94"/>
      <c r="L29" s="107"/>
      <c r="M29" s="348"/>
      <c r="N29" s="349"/>
      <c r="O29" s="350"/>
      <c r="P29" s="351"/>
      <c r="Q29" s="352"/>
      <c r="R29" s="328" t="str">
        <f t="shared" si="3"/>
        <v/>
      </c>
      <c r="S29" s="330"/>
      <c r="T29" s="330"/>
      <c r="U29" s="331"/>
      <c r="V29" s="91"/>
      <c r="W29" s="22" t="s">
        <v>15</v>
      </c>
      <c r="X29" s="23" t="s">
        <v>44</v>
      </c>
      <c r="Y29" s="23" t="s">
        <v>16</v>
      </c>
      <c r="Z29" s="24" t="s">
        <v>17</v>
      </c>
      <c r="AA29" s="332"/>
      <c r="AB29" s="333"/>
      <c r="AC29" s="333"/>
      <c r="AD29" s="333"/>
      <c r="AE29" s="334"/>
      <c r="AF29" s="332"/>
      <c r="AG29" s="333"/>
      <c r="AH29" s="334"/>
    </row>
    <row r="30" spans="1:36" ht="28.35" customHeight="1" thickBot="1">
      <c r="A30" s="130" t="s">
        <v>12</v>
      </c>
      <c r="B30" s="130"/>
      <c r="C30" s="130"/>
      <c r="D30" s="130"/>
      <c r="E30" s="130"/>
      <c r="F30" s="130"/>
      <c r="G30" s="130"/>
      <c r="H30" s="130"/>
      <c r="I30" s="130"/>
      <c r="J30" s="130"/>
      <c r="K30" s="130"/>
      <c r="L30" s="131"/>
      <c r="M30" s="132" t="s">
        <v>71</v>
      </c>
      <c r="N30" s="133"/>
      <c r="O30" s="133"/>
      <c r="P30" s="133"/>
      <c r="Q30" s="133"/>
      <c r="R30" s="134">
        <f>SUM(R20:U29)</f>
        <v>0</v>
      </c>
      <c r="S30" s="315"/>
      <c r="T30" s="315"/>
      <c r="U30" s="316"/>
      <c r="V30" s="73"/>
      <c r="W30" s="102"/>
      <c r="X30" s="103"/>
      <c r="Y30" s="103"/>
      <c r="Z30" s="103"/>
      <c r="AA30" s="137"/>
      <c r="AB30" s="137"/>
      <c r="AC30" s="137"/>
      <c r="AD30" s="137"/>
      <c r="AE30" s="137"/>
      <c r="AF30" s="137"/>
      <c r="AG30" s="137"/>
      <c r="AH30" s="137"/>
    </row>
    <row r="31" spans="1:36" ht="13.5" customHeight="1" thickBot="1">
      <c r="B31" t="s">
        <v>91</v>
      </c>
    </row>
    <row r="32" spans="1:36" ht="14.1" customHeight="1">
      <c r="A32" s="13"/>
      <c r="B32" s="14" t="s">
        <v>20</v>
      </c>
      <c r="C32" s="15" t="s">
        <v>40</v>
      </c>
      <c r="D32" s="16"/>
      <c r="E32" s="16"/>
      <c r="F32" s="16"/>
      <c r="G32" s="16"/>
      <c r="H32" s="16"/>
      <c r="I32" s="16"/>
      <c r="J32" s="16"/>
      <c r="K32" s="16"/>
      <c r="L32" s="16"/>
      <c r="M32" s="16"/>
      <c r="N32" s="110" t="s">
        <v>93</v>
      </c>
      <c r="O32" s="111"/>
      <c r="P32" s="118" t="s">
        <v>96</v>
      </c>
      <c r="Q32" s="118"/>
      <c r="R32" s="118"/>
      <c r="S32" s="121" t="s">
        <v>97</v>
      </c>
      <c r="T32" s="122"/>
      <c r="U32" s="123"/>
      <c r="V32" s="99"/>
      <c r="W32" s="18"/>
      <c r="X32" s="17"/>
      <c r="Y32" s="18"/>
      <c r="Z32" s="17"/>
      <c r="AA32" s="18"/>
      <c r="AB32" s="21"/>
      <c r="AC32" s="18"/>
      <c r="AD32" s="17"/>
      <c r="AE32" s="18"/>
      <c r="AF32" s="21"/>
      <c r="AG32" s="18"/>
      <c r="AH32" s="26"/>
    </row>
    <row r="33" spans="1:34" ht="14.1" customHeight="1">
      <c r="A33" s="15"/>
      <c r="B33" s="15" t="s">
        <v>23</v>
      </c>
      <c r="C33" s="15" t="s">
        <v>41</v>
      </c>
      <c r="D33" s="16"/>
      <c r="E33" s="16"/>
      <c r="F33" s="16"/>
      <c r="G33" s="16"/>
      <c r="H33" s="16"/>
      <c r="I33" s="16"/>
      <c r="J33" s="16"/>
      <c r="K33" s="16"/>
      <c r="L33" s="16"/>
      <c r="M33" s="16"/>
      <c r="N33" s="112" t="s">
        <v>94</v>
      </c>
      <c r="O33" s="113"/>
      <c r="P33" s="119">
        <f>SUMIF(V20:V148,10%,R20:U148)</f>
        <v>0</v>
      </c>
      <c r="Q33" s="119"/>
      <c r="R33" s="119"/>
      <c r="S33" s="124">
        <f>P33*0.1</f>
        <v>0</v>
      </c>
      <c r="T33" s="125"/>
      <c r="U33" s="126"/>
      <c r="V33" s="100"/>
      <c r="W33" s="20"/>
      <c r="X33" s="19"/>
      <c r="Y33" s="20"/>
      <c r="Z33" s="19"/>
      <c r="AA33" s="20"/>
      <c r="AC33" s="20"/>
      <c r="AD33" s="19"/>
      <c r="AE33" s="20"/>
      <c r="AG33" s="20"/>
      <c r="AH33" s="27"/>
    </row>
    <row r="34" spans="1:34" ht="14.1" customHeight="1">
      <c r="A34" s="16"/>
      <c r="B34" s="15" t="s">
        <v>26</v>
      </c>
      <c r="C34" s="15" t="s">
        <v>42</v>
      </c>
      <c r="D34" s="16"/>
      <c r="E34" s="16"/>
      <c r="F34" s="16"/>
      <c r="G34" s="16"/>
      <c r="H34" s="16"/>
      <c r="I34" s="16"/>
      <c r="J34" s="16"/>
      <c r="K34" s="16"/>
      <c r="L34" s="16"/>
      <c r="M34" s="16"/>
      <c r="N34" s="114" t="s">
        <v>95</v>
      </c>
      <c r="O34" s="115"/>
      <c r="P34" s="119">
        <f>SUMIF(V20:V148,8%,R20:U148)</f>
        <v>0</v>
      </c>
      <c r="Q34" s="119"/>
      <c r="R34" s="119"/>
      <c r="S34" s="124">
        <f>P34*0.08</f>
        <v>0</v>
      </c>
      <c r="T34" s="125"/>
      <c r="U34" s="126"/>
      <c r="V34" s="100"/>
      <c r="W34" s="20"/>
      <c r="X34" s="19"/>
      <c r="Y34" s="20"/>
      <c r="Z34" s="19"/>
      <c r="AA34" s="20"/>
      <c r="AC34" s="20"/>
      <c r="AD34" s="19"/>
      <c r="AE34" s="20"/>
      <c r="AG34" s="20"/>
      <c r="AH34" s="27"/>
    </row>
    <row r="35" spans="1:34" ht="14.1" customHeight="1" thickBot="1">
      <c r="A35" s="16"/>
      <c r="B35" s="15" t="s">
        <v>29</v>
      </c>
      <c r="C35" s="15" t="s">
        <v>43</v>
      </c>
      <c r="D35" s="16"/>
      <c r="E35" s="16"/>
      <c r="F35" s="16"/>
      <c r="G35" s="16"/>
      <c r="H35" s="16"/>
      <c r="I35" s="16"/>
      <c r="J35" s="16"/>
      <c r="K35" s="16"/>
      <c r="L35" s="16"/>
      <c r="M35" s="16"/>
      <c r="N35" s="116" t="s">
        <v>87</v>
      </c>
      <c r="O35" s="117"/>
      <c r="P35" s="120">
        <f>SUMIF(V20:V148,"非課税",R9:U148)</f>
        <v>0</v>
      </c>
      <c r="Q35" s="120"/>
      <c r="R35" s="120"/>
      <c r="S35" s="127"/>
      <c r="T35" s="128"/>
      <c r="U35" s="129"/>
      <c r="V35" s="101"/>
      <c r="W35" s="29"/>
      <c r="X35" s="28"/>
      <c r="Y35" s="29"/>
      <c r="Z35" s="28"/>
      <c r="AA35" s="29"/>
      <c r="AB35" s="11"/>
      <c r="AC35" s="29"/>
      <c r="AD35" s="28"/>
      <c r="AE35" s="29"/>
      <c r="AF35" s="11"/>
      <c r="AG35" s="29"/>
      <c r="AH35" s="30"/>
    </row>
    <row r="36" spans="1:34" ht="28.35" customHeight="1">
      <c r="A36" s="152" t="s">
        <v>3</v>
      </c>
      <c r="B36" s="153"/>
      <c r="C36" s="154" t="s">
        <v>4</v>
      </c>
      <c r="D36" s="155"/>
      <c r="E36" s="155"/>
      <c r="F36" s="155"/>
      <c r="G36" s="155"/>
      <c r="H36" s="155"/>
      <c r="I36" s="155"/>
      <c r="J36" s="156"/>
      <c r="K36" s="70" t="s">
        <v>88</v>
      </c>
      <c r="L36" s="52" t="s">
        <v>5</v>
      </c>
      <c r="M36" s="154" t="s">
        <v>6</v>
      </c>
      <c r="N36" s="155"/>
      <c r="O36" s="156"/>
      <c r="P36" s="154" t="s">
        <v>7</v>
      </c>
      <c r="Q36" s="156"/>
      <c r="R36" s="154" t="s">
        <v>8</v>
      </c>
      <c r="S36" s="155"/>
      <c r="T36" s="155"/>
      <c r="U36" s="157"/>
      <c r="V36" s="80" t="s">
        <v>86</v>
      </c>
      <c r="W36" s="158" t="s">
        <v>9</v>
      </c>
      <c r="X36" s="159"/>
      <c r="Y36" s="159"/>
      <c r="Z36" s="160"/>
      <c r="AA36" s="163" t="s">
        <v>10</v>
      </c>
      <c r="AB36" s="159"/>
      <c r="AC36" s="159"/>
      <c r="AD36" s="159"/>
      <c r="AE36" s="160"/>
      <c r="AF36" s="163" t="s">
        <v>11</v>
      </c>
      <c r="AG36" s="159"/>
      <c r="AH36" s="160"/>
    </row>
    <row r="37" spans="1:34" ht="28.35" customHeight="1">
      <c r="A37" s="33"/>
      <c r="B37" s="34"/>
      <c r="C37" s="138"/>
      <c r="D37" s="139"/>
      <c r="E37" s="139"/>
      <c r="F37" s="139"/>
      <c r="G37" s="139"/>
      <c r="H37" s="139"/>
      <c r="I37" s="139"/>
      <c r="J37" s="140"/>
      <c r="K37" s="88"/>
      <c r="L37" s="93"/>
      <c r="M37" s="141"/>
      <c r="N37" s="142"/>
      <c r="O37" s="143"/>
      <c r="P37" s="144"/>
      <c r="Q37" s="145"/>
      <c r="R37" s="146" t="str">
        <f t="shared" ref="R37:R40" si="4">IF(M37*P37=0,"",M37*P37)</f>
        <v/>
      </c>
      <c r="S37" s="147"/>
      <c r="T37" s="147"/>
      <c r="U37" s="148"/>
      <c r="V37" s="108"/>
      <c r="W37" s="22" t="s">
        <v>15</v>
      </c>
      <c r="X37" s="23" t="s">
        <v>44</v>
      </c>
      <c r="Y37" s="23" t="s">
        <v>16</v>
      </c>
      <c r="Z37" s="24" t="s">
        <v>17</v>
      </c>
      <c r="AA37" s="332"/>
      <c r="AB37" s="333"/>
      <c r="AC37" s="333"/>
      <c r="AD37" s="333"/>
      <c r="AE37" s="334"/>
      <c r="AF37" s="332"/>
      <c r="AG37" s="333"/>
      <c r="AH37" s="334"/>
    </row>
    <row r="38" spans="1:34" ht="28.35" customHeight="1">
      <c r="A38" s="33"/>
      <c r="B38" s="34"/>
      <c r="C38" s="138"/>
      <c r="D38" s="139"/>
      <c r="E38" s="139"/>
      <c r="F38" s="139"/>
      <c r="G38" s="139"/>
      <c r="H38" s="139"/>
      <c r="I38" s="139"/>
      <c r="J38" s="140"/>
      <c r="K38" s="88"/>
      <c r="L38" s="93"/>
      <c r="M38" s="335"/>
      <c r="N38" s="336"/>
      <c r="O38" s="337"/>
      <c r="P38" s="146"/>
      <c r="Q38" s="338"/>
      <c r="R38" s="146" t="str">
        <f t="shared" si="4"/>
        <v/>
      </c>
      <c r="S38" s="147"/>
      <c r="T38" s="147"/>
      <c r="U38" s="148"/>
      <c r="V38" s="108"/>
      <c r="W38" s="22" t="s">
        <v>15</v>
      </c>
      <c r="X38" s="23" t="s">
        <v>44</v>
      </c>
      <c r="Y38" s="23" t="s">
        <v>16</v>
      </c>
      <c r="Z38" s="24" t="s">
        <v>17</v>
      </c>
      <c r="AA38" s="332"/>
      <c r="AB38" s="333"/>
      <c r="AC38" s="333"/>
      <c r="AD38" s="333"/>
      <c r="AE38" s="334"/>
      <c r="AF38" s="332"/>
      <c r="AG38" s="333"/>
      <c r="AH38" s="334"/>
    </row>
    <row r="39" spans="1:34" ht="28.35" customHeight="1">
      <c r="A39" s="33"/>
      <c r="B39" s="34"/>
      <c r="C39" s="138"/>
      <c r="D39" s="139"/>
      <c r="E39" s="139"/>
      <c r="F39" s="139"/>
      <c r="G39" s="139"/>
      <c r="H39" s="139"/>
      <c r="I39" s="139"/>
      <c r="J39" s="140"/>
      <c r="K39" s="88"/>
      <c r="L39" s="93"/>
      <c r="M39" s="335"/>
      <c r="N39" s="336"/>
      <c r="O39" s="337"/>
      <c r="P39" s="146"/>
      <c r="Q39" s="338"/>
      <c r="R39" s="146" t="str">
        <f t="shared" si="4"/>
        <v/>
      </c>
      <c r="S39" s="147"/>
      <c r="T39" s="147"/>
      <c r="U39" s="148"/>
      <c r="V39" s="108"/>
      <c r="W39" s="22" t="s">
        <v>15</v>
      </c>
      <c r="X39" s="23" t="s">
        <v>44</v>
      </c>
      <c r="Y39" s="23" t="s">
        <v>16</v>
      </c>
      <c r="Z39" s="24" t="s">
        <v>17</v>
      </c>
      <c r="AA39" s="332"/>
      <c r="AB39" s="333"/>
      <c r="AC39" s="333"/>
      <c r="AD39" s="333"/>
      <c r="AE39" s="334"/>
      <c r="AF39" s="332"/>
      <c r="AG39" s="333"/>
      <c r="AH39" s="334"/>
    </row>
    <row r="40" spans="1:34" ht="28.35" customHeight="1">
      <c r="A40" s="33"/>
      <c r="B40" s="34"/>
      <c r="C40" s="138"/>
      <c r="D40" s="139"/>
      <c r="E40" s="139"/>
      <c r="F40" s="139"/>
      <c r="G40" s="139"/>
      <c r="H40" s="139"/>
      <c r="I40" s="139"/>
      <c r="J40" s="140"/>
      <c r="K40" s="88"/>
      <c r="L40" s="93"/>
      <c r="M40" s="335"/>
      <c r="N40" s="336"/>
      <c r="O40" s="337"/>
      <c r="P40" s="146"/>
      <c r="Q40" s="338"/>
      <c r="R40" s="146" t="str">
        <f t="shared" si="4"/>
        <v/>
      </c>
      <c r="S40" s="147"/>
      <c r="T40" s="147"/>
      <c r="U40" s="148"/>
      <c r="V40" s="108"/>
      <c r="W40" s="22" t="s">
        <v>15</v>
      </c>
      <c r="X40" s="23" t="s">
        <v>44</v>
      </c>
      <c r="Y40" s="23" t="s">
        <v>16</v>
      </c>
      <c r="Z40" s="24" t="s">
        <v>17</v>
      </c>
      <c r="AA40" s="332"/>
      <c r="AB40" s="333"/>
      <c r="AC40" s="333"/>
      <c r="AD40" s="333"/>
      <c r="AE40" s="334"/>
      <c r="AF40" s="332"/>
      <c r="AG40" s="333"/>
      <c r="AH40" s="334"/>
    </row>
    <row r="41" spans="1:34" ht="28.35" customHeight="1">
      <c r="A41" s="33"/>
      <c r="B41" s="34"/>
      <c r="C41" s="138"/>
      <c r="D41" s="139"/>
      <c r="E41" s="139"/>
      <c r="F41" s="139"/>
      <c r="G41" s="139"/>
      <c r="H41" s="139"/>
      <c r="I41" s="139"/>
      <c r="J41" s="140"/>
      <c r="K41" s="88"/>
      <c r="L41" s="93"/>
      <c r="M41" s="335"/>
      <c r="N41" s="336"/>
      <c r="O41" s="337"/>
      <c r="P41" s="146"/>
      <c r="Q41" s="338"/>
      <c r="R41" s="146" t="str">
        <f t="shared" ref="R41:R46" si="5">IF(M41*P41=0,"",M41*P41)</f>
        <v/>
      </c>
      <c r="S41" s="147"/>
      <c r="T41" s="147"/>
      <c r="U41" s="148"/>
      <c r="V41" s="108"/>
      <c r="W41" s="22" t="s">
        <v>15</v>
      </c>
      <c r="X41" s="23" t="s">
        <v>44</v>
      </c>
      <c r="Y41" s="23" t="s">
        <v>16</v>
      </c>
      <c r="Z41" s="24" t="s">
        <v>17</v>
      </c>
      <c r="AA41" s="332"/>
      <c r="AB41" s="333"/>
      <c r="AC41" s="333"/>
      <c r="AD41" s="333"/>
      <c r="AE41" s="334"/>
      <c r="AF41" s="332"/>
      <c r="AG41" s="333"/>
      <c r="AH41" s="334"/>
    </row>
    <row r="42" spans="1:34" ht="28.35" customHeight="1">
      <c r="A42" s="33"/>
      <c r="B42" s="34"/>
      <c r="C42" s="138"/>
      <c r="D42" s="139"/>
      <c r="E42" s="139"/>
      <c r="F42" s="139"/>
      <c r="G42" s="139"/>
      <c r="H42" s="139"/>
      <c r="I42" s="139"/>
      <c r="J42" s="140"/>
      <c r="K42" s="88"/>
      <c r="L42" s="93"/>
      <c r="M42" s="335"/>
      <c r="N42" s="336"/>
      <c r="O42" s="337"/>
      <c r="P42" s="146"/>
      <c r="Q42" s="338"/>
      <c r="R42" s="146" t="str">
        <f t="shared" si="5"/>
        <v/>
      </c>
      <c r="S42" s="147"/>
      <c r="T42" s="147"/>
      <c r="U42" s="148"/>
      <c r="V42" s="108"/>
      <c r="W42" s="22" t="s">
        <v>15</v>
      </c>
      <c r="X42" s="23" t="s">
        <v>44</v>
      </c>
      <c r="Y42" s="23" t="s">
        <v>16</v>
      </c>
      <c r="Z42" s="24" t="s">
        <v>17</v>
      </c>
      <c r="AA42" s="332"/>
      <c r="AB42" s="333"/>
      <c r="AC42" s="333"/>
      <c r="AD42" s="333"/>
      <c r="AE42" s="334"/>
      <c r="AF42" s="332"/>
      <c r="AG42" s="333"/>
      <c r="AH42" s="334"/>
    </row>
    <row r="43" spans="1:34" ht="28.35" customHeight="1">
      <c r="A43" s="33"/>
      <c r="B43" s="34"/>
      <c r="C43" s="138"/>
      <c r="D43" s="139"/>
      <c r="E43" s="139"/>
      <c r="F43" s="139"/>
      <c r="G43" s="139"/>
      <c r="H43" s="139"/>
      <c r="I43" s="139"/>
      <c r="J43" s="140"/>
      <c r="K43" s="88"/>
      <c r="L43" s="93"/>
      <c r="M43" s="335"/>
      <c r="N43" s="336"/>
      <c r="O43" s="337"/>
      <c r="P43" s="146"/>
      <c r="Q43" s="338"/>
      <c r="R43" s="146" t="str">
        <f t="shared" si="5"/>
        <v/>
      </c>
      <c r="S43" s="147"/>
      <c r="T43" s="147"/>
      <c r="U43" s="148"/>
      <c r="V43" s="108"/>
      <c r="W43" s="22" t="s">
        <v>15</v>
      </c>
      <c r="X43" s="23" t="s">
        <v>44</v>
      </c>
      <c r="Y43" s="23" t="s">
        <v>16</v>
      </c>
      <c r="Z43" s="24" t="s">
        <v>17</v>
      </c>
      <c r="AA43" s="332"/>
      <c r="AB43" s="333"/>
      <c r="AC43" s="333"/>
      <c r="AD43" s="333"/>
      <c r="AE43" s="334"/>
      <c r="AF43" s="332"/>
      <c r="AG43" s="333"/>
      <c r="AH43" s="334"/>
    </row>
    <row r="44" spans="1:34" ht="28.35" customHeight="1">
      <c r="A44" s="33"/>
      <c r="B44" s="34"/>
      <c r="C44" s="138"/>
      <c r="D44" s="139"/>
      <c r="E44" s="139"/>
      <c r="F44" s="139"/>
      <c r="G44" s="139"/>
      <c r="H44" s="139"/>
      <c r="I44" s="139"/>
      <c r="J44" s="140"/>
      <c r="K44" s="88"/>
      <c r="L44" s="93"/>
      <c r="M44" s="335"/>
      <c r="N44" s="336"/>
      <c r="O44" s="337"/>
      <c r="P44" s="146"/>
      <c r="Q44" s="338"/>
      <c r="R44" s="146" t="str">
        <f t="shared" si="5"/>
        <v/>
      </c>
      <c r="S44" s="147"/>
      <c r="T44" s="147"/>
      <c r="U44" s="148"/>
      <c r="V44" s="108"/>
      <c r="W44" s="22" t="s">
        <v>15</v>
      </c>
      <c r="X44" s="23" t="s">
        <v>44</v>
      </c>
      <c r="Y44" s="23" t="s">
        <v>16</v>
      </c>
      <c r="Z44" s="24" t="s">
        <v>17</v>
      </c>
      <c r="AA44" s="332"/>
      <c r="AB44" s="333"/>
      <c r="AC44" s="333"/>
      <c r="AD44" s="333"/>
      <c r="AE44" s="334"/>
      <c r="AF44" s="332"/>
      <c r="AG44" s="333"/>
      <c r="AH44" s="334"/>
    </row>
    <row r="45" spans="1:34" ht="28.35" customHeight="1">
      <c r="A45" s="33"/>
      <c r="B45" s="34"/>
      <c r="C45" s="138"/>
      <c r="D45" s="139"/>
      <c r="E45" s="139"/>
      <c r="F45" s="139"/>
      <c r="G45" s="139"/>
      <c r="H45" s="139"/>
      <c r="I45" s="139"/>
      <c r="J45" s="140"/>
      <c r="K45" s="88"/>
      <c r="L45" s="93"/>
      <c r="M45" s="335"/>
      <c r="N45" s="336"/>
      <c r="O45" s="337"/>
      <c r="P45" s="146"/>
      <c r="Q45" s="338"/>
      <c r="R45" s="146" t="str">
        <f t="shared" si="5"/>
        <v/>
      </c>
      <c r="S45" s="147"/>
      <c r="T45" s="147"/>
      <c r="U45" s="148"/>
      <c r="V45" s="108"/>
      <c r="W45" s="22" t="s">
        <v>15</v>
      </c>
      <c r="X45" s="23" t="s">
        <v>44</v>
      </c>
      <c r="Y45" s="23" t="s">
        <v>16</v>
      </c>
      <c r="Z45" s="24" t="s">
        <v>17</v>
      </c>
      <c r="AA45" s="332"/>
      <c r="AB45" s="333"/>
      <c r="AC45" s="333"/>
      <c r="AD45" s="333"/>
      <c r="AE45" s="334"/>
      <c r="AF45" s="332"/>
      <c r="AG45" s="333"/>
      <c r="AH45" s="334"/>
    </row>
    <row r="46" spans="1:34" ht="28.35" customHeight="1">
      <c r="A46" s="33"/>
      <c r="B46" s="34"/>
      <c r="C46" s="138"/>
      <c r="D46" s="139"/>
      <c r="E46" s="139"/>
      <c r="F46" s="139"/>
      <c r="G46" s="139"/>
      <c r="H46" s="139"/>
      <c r="I46" s="139"/>
      <c r="J46" s="140"/>
      <c r="K46" s="88"/>
      <c r="L46" s="93"/>
      <c r="M46" s="335"/>
      <c r="N46" s="336"/>
      <c r="O46" s="337"/>
      <c r="P46" s="146"/>
      <c r="Q46" s="338"/>
      <c r="R46" s="146" t="str">
        <f t="shared" si="5"/>
        <v/>
      </c>
      <c r="S46" s="147"/>
      <c r="T46" s="147"/>
      <c r="U46" s="148"/>
      <c r="V46" s="108"/>
      <c r="W46" s="22" t="s">
        <v>15</v>
      </c>
      <c r="X46" s="23" t="s">
        <v>44</v>
      </c>
      <c r="Y46" s="23" t="s">
        <v>16</v>
      </c>
      <c r="Z46" s="24" t="s">
        <v>17</v>
      </c>
      <c r="AA46" s="332"/>
      <c r="AB46" s="333"/>
      <c r="AC46" s="333"/>
      <c r="AD46" s="333"/>
      <c r="AE46" s="334"/>
      <c r="AF46" s="332"/>
      <c r="AG46" s="333"/>
      <c r="AH46" s="334"/>
    </row>
    <row r="47" spans="1:34" ht="28.35" customHeight="1">
      <c r="A47" s="33"/>
      <c r="B47" s="34"/>
      <c r="C47" s="138"/>
      <c r="D47" s="139"/>
      <c r="E47" s="139"/>
      <c r="F47" s="139"/>
      <c r="G47" s="139"/>
      <c r="H47" s="139"/>
      <c r="I47" s="139"/>
      <c r="J47" s="140"/>
      <c r="K47" s="88"/>
      <c r="L47" s="93"/>
      <c r="M47" s="335"/>
      <c r="N47" s="336"/>
      <c r="O47" s="337"/>
      <c r="P47" s="146"/>
      <c r="Q47" s="338"/>
      <c r="R47" s="146" t="str">
        <f t="shared" ref="R47:R56" si="6">IF(M47*P47=0,"",M47*P47)</f>
        <v/>
      </c>
      <c r="S47" s="147"/>
      <c r="T47" s="147"/>
      <c r="U47" s="148"/>
      <c r="V47" s="108"/>
      <c r="W47" s="22" t="s">
        <v>15</v>
      </c>
      <c r="X47" s="23" t="s">
        <v>44</v>
      </c>
      <c r="Y47" s="23" t="s">
        <v>16</v>
      </c>
      <c r="Z47" s="24" t="s">
        <v>17</v>
      </c>
      <c r="AA47" s="332"/>
      <c r="AB47" s="333"/>
      <c r="AC47" s="333"/>
      <c r="AD47" s="333"/>
      <c r="AE47" s="334"/>
      <c r="AF47" s="332"/>
      <c r="AG47" s="333"/>
      <c r="AH47" s="334"/>
    </row>
    <row r="48" spans="1:34" ht="28.35" customHeight="1">
      <c r="A48" s="33"/>
      <c r="B48" s="34"/>
      <c r="C48" s="138"/>
      <c r="D48" s="139"/>
      <c r="E48" s="139"/>
      <c r="F48" s="139"/>
      <c r="G48" s="139"/>
      <c r="H48" s="139"/>
      <c r="I48" s="139"/>
      <c r="J48" s="140"/>
      <c r="K48" s="88"/>
      <c r="L48" s="93"/>
      <c r="M48" s="335"/>
      <c r="N48" s="336"/>
      <c r="O48" s="337"/>
      <c r="P48" s="146"/>
      <c r="Q48" s="338"/>
      <c r="R48" s="146" t="str">
        <f t="shared" si="6"/>
        <v/>
      </c>
      <c r="S48" s="147"/>
      <c r="T48" s="147"/>
      <c r="U48" s="148"/>
      <c r="V48" s="108"/>
      <c r="W48" s="22" t="s">
        <v>15</v>
      </c>
      <c r="X48" s="23" t="s">
        <v>44</v>
      </c>
      <c r="Y48" s="23" t="s">
        <v>16</v>
      </c>
      <c r="Z48" s="24" t="s">
        <v>17</v>
      </c>
      <c r="AA48" s="332"/>
      <c r="AB48" s="333"/>
      <c r="AC48" s="333"/>
      <c r="AD48" s="333"/>
      <c r="AE48" s="334"/>
      <c r="AF48" s="332"/>
      <c r="AG48" s="333"/>
      <c r="AH48" s="334"/>
    </row>
    <row r="49" spans="1:34" ht="28.35" customHeight="1">
      <c r="A49" s="33"/>
      <c r="B49" s="34"/>
      <c r="C49" s="138"/>
      <c r="D49" s="139"/>
      <c r="E49" s="139"/>
      <c r="F49" s="139"/>
      <c r="G49" s="139"/>
      <c r="H49" s="139"/>
      <c r="I49" s="139"/>
      <c r="J49" s="140"/>
      <c r="K49" s="88"/>
      <c r="L49" s="93"/>
      <c r="M49" s="335"/>
      <c r="N49" s="336"/>
      <c r="O49" s="337"/>
      <c r="P49" s="146"/>
      <c r="Q49" s="338"/>
      <c r="R49" s="146" t="str">
        <f t="shared" si="6"/>
        <v/>
      </c>
      <c r="S49" s="147"/>
      <c r="T49" s="147"/>
      <c r="U49" s="148"/>
      <c r="V49" s="108"/>
      <c r="W49" s="22" t="s">
        <v>15</v>
      </c>
      <c r="X49" s="23" t="s">
        <v>44</v>
      </c>
      <c r="Y49" s="23" t="s">
        <v>16</v>
      </c>
      <c r="Z49" s="24" t="s">
        <v>17</v>
      </c>
      <c r="AA49" s="332"/>
      <c r="AB49" s="333"/>
      <c r="AC49" s="333"/>
      <c r="AD49" s="333"/>
      <c r="AE49" s="334"/>
      <c r="AF49" s="332"/>
      <c r="AG49" s="333"/>
      <c r="AH49" s="334"/>
    </row>
    <row r="50" spans="1:34" ht="28.35" customHeight="1">
      <c r="A50" s="33"/>
      <c r="B50" s="34"/>
      <c r="C50" s="138"/>
      <c r="D50" s="139"/>
      <c r="E50" s="139"/>
      <c r="F50" s="139"/>
      <c r="G50" s="139"/>
      <c r="H50" s="139"/>
      <c r="I50" s="139"/>
      <c r="J50" s="140"/>
      <c r="K50" s="88"/>
      <c r="L50" s="93"/>
      <c r="M50" s="335"/>
      <c r="N50" s="336"/>
      <c r="O50" s="337"/>
      <c r="P50" s="146"/>
      <c r="Q50" s="338"/>
      <c r="R50" s="146" t="str">
        <f t="shared" si="6"/>
        <v/>
      </c>
      <c r="S50" s="147"/>
      <c r="T50" s="147"/>
      <c r="U50" s="148"/>
      <c r="V50" s="108"/>
      <c r="W50" s="22" t="s">
        <v>15</v>
      </c>
      <c r="X50" s="23" t="s">
        <v>44</v>
      </c>
      <c r="Y50" s="23" t="s">
        <v>16</v>
      </c>
      <c r="Z50" s="24" t="s">
        <v>17</v>
      </c>
      <c r="AA50" s="332"/>
      <c r="AB50" s="333"/>
      <c r="AC50" s="333"/>
      <c r="AD50" s="333"/>
      <c r="AE50" s="334"/>
      <c r="AF50" s="332"/>
      <c r="AG50" s="333"/>
      <c r="AH50" s="334"/>
    </row>
    <row r="51" spans="1:34" ht="28.35" customHeight="1">
      <c r="A51" s="33"/>
      <c r="B51" s="34"/>
      <c r="C51" s="138"/>
      <c r="D51" s="139"/>
      <c r="E51" s="139"/>
      <c r="F51" s="139"/>
      <c r="G51" s="139"/>
      <c r="H51" s="139"/>
      <c r="I51" s="139"/>
      <c r="J51" s="140"/>
      <c r="K51" s="88"/>
      <c r="L51" s="93"/>
      <c r="M51" s="335"/>
      <c r="N51" s="336"/>
      <c r="O51" s="337"/>
      <c r="P51" s="146"/>
      <c r="Q51" s="338"/>
      <c r="R51" s="146" t="str">
        <f t="shared" si="6"/>
        <v/>
      </c>
      <c r="S51" s="147"/>
      <c r="T51" s="147"/>
      <c r="U51" s="148"/>
      <c r="V51" s="108"/>
      <c r="W51" s="22" t="s">
        <v>15</v>
      </c>
      <c r="X51" s="23" t="s">
        <v>44</v>
      </c>
      <c r="Y51" s="23" t="s">
        <v>16</v>
      </c>
      <c r="Z51" s="24" t="s">
        <v>17</v>
      </c>
      <c r="AA51" s="332"/>
      <c r="AB51" s="333"/>
      <c r="AC51" s="333"/>
      <c r="AD51" s="333"/>
      <c r="AE51" s="334"/>
      <c r="AF51" s="332"/>
      <c r="AG51" s="333"/>
      <c r="AH51" s="334"/>
    </row>
    <row r="52" spans="1:34" ht="28.35" customHeight="1">
      <c r="A52" s="33"/>
      <c r="B52" s="34"/>
      <c r="C52" s="138"/>
      <c r="D52" s="139"/>
      <c r="E52" s="139"/>
      <c r="F52" s="139"/>
      <c r="G52" s="139"/>
      <c r="H52" s="139"/>
      <c r="I52" s="139"/>
      <c r="J52" s="140"/>
      <c r="K52" s="88"/>
      <c r="L52" s="93"/>
      <c r="M52" s="335"/>
      <c r="N52" s="336"/>
      <c r="O52" s="337"/>
      <c r="P52" s="146"/>
      <c r="Q52" s="338"/>
      <c r="R52" s="146" t="str">
        <f t="shared" si="6"/>
        <v/>
      </c>
      <c r="S52" s="147"/>
      <c r="T52" s="147"/>
      <c r="U52" s="148"/>
      <c r="V52" s="108"/>
      <c r="W52" s="22" t="s">
        <v>15</v>
      </c>
      <c r="X52" s="23" t="s">
        <v>44</v>
      </c>
      <c r="Y52" s="23" t="s">
        <v>16</v>
      </c>
      <c r="Z52" s="24" t="s">
        <v>17</v>
      </c>
      <c r="AA52" s="332"/>
      <c r="AB52" s="333"/>
      <c r="AC52" s="333"/>
      <c r="AD52" s="333"/>
      <c r="AE52" s="334"/>
      <c r="AF52" s="332"/>
      <c r="AG52" s="333"/>
      <c r="AH52" s="334"/>
    </row>
    <row r="53" spans="1:34" ht="28.35" customHeight="1">
      <c r="A53" s="33"/>
      <c r="B53" s="34"/>
      <c r="C53" s="138"/>
      <c r="D53" s="139"/>
      <c r="E53" s="139"/>
      <c r="F53" s="139"/>
      <c r="G53" s="139"/>
      <c r="H53" s="139"/>
      <c r="I53" s="139"/>
      <c r="J53" s="140"/>
      <c r="K53" s="88"/>
      <c r="L53" s="93"/>
      <c r="M53" s="335"/>
      <c r="N53" s="336"/>
      <c r="O53" s="337"/>
      <c r="P53" s="146"/>
      <c r="Q53" s="338"/>
      <c r="R53" s="146" t="str">
        <f t="shared" si="6"/>
        <v/>
      </c>
      <c r="S53" s="147"/>
      <c r="T53" s="147"/>
      <c r="U53" s="148"/>
      <c r="V53" s="108"/>
      <c r="W53" s="22" t="s">
        <v>15</v>
      </c>
      <c r="X53" s="23" t="s">
        <v>44</v>
      </c>
      <c r="Y53" s="23" t="s">
        <v>16</v>
      </c>
      <c r="Z53" s="24" t="s">
        <v>17</v>
      </c>
      <c r="AA53" s="332"/>
      <c r="AB53" s="333"/>
      <c r="AC53" s="333"/>
      <c r="AD53" s="333"/>
      <c r="AE53" s="334"/>
      <c r="AF53" s="332"/>
      <c r="AG53" s="333"/>
      <c r="AH53" s="334"/>
    </row>
    <row r="54" spans="1:34" ht="28.35" customHeight="1">
      <c r="A54" s="33"/>
      <c r="B54" s="34"/>
      <c r="C54" s="138"/>
      <c r="D54" s="139"/>
      <c r="E54" s="139"/>
      <c r="F54" s="139"/>
      <c r="G54" s="139"/>
      <c r="H54" s="139"/>
      <c r="I54" s="139"/>
      <c r="J54" s="140"/>
      <c r="K54" s="88"/>
      <c r="L54" s="93"/>
      <c r="M54" s="335"/>
      <c r="N54" s="336"/>
      <c r="O54" s="337"/>
      <c r="P54" s="146"/>
      <c r="Q54" s="338"/>
      <c r="R54" s="146" t="str">
        <f t="shared" si="6"/>
        <v/>
      </c>
      <c r="S54" s="147"/>
      <c r="T54" s="147"/>
      <c r="U54" s="148"/>
      <c r="V54" s="108"/>
      <c r="W54" s="22" t="s">
        <v>15</v>
      </c>
      <c r="X54" s="23" t="s">
        <v>44</v>
      </c>
      <c r="Y54" s="23" t="s">
        <v>16</v>
      </c>
      <c r="Z54" s="24" t="s">
        <v>17</v>
      </c>
      <c r="AA54" s="332"/>
      <c r="AB54" s="333"/>
      <c r="AC54" s="333"/>
      <c r="AD54" s="333"/>
      <c r="AE54" s="334"/>
      <c r="AF54" s="332"/>
      <c r="AG54" s="333"/>
      <c r="AH54" s="334"/>
    </row>
    <row r="55" spans="1:34" ht="28.35" customHeight="1">
      <c r="A55" s="33"/>
      <c r="B55" s="34"/>
      <c r="C55" s="138"/>
      <c r="D55" s="139"/>
      <c r="E55" s="139"/>
      <c r="F55" s="139"/>
      <c r="G55" s="139"/>
      <c r="H55" s="139"/>
      <c r="I55" s="139"/>
      <c r="J55" s="140"/>
      <c r="K55" s="88"/>
      <c r="L55" s="93"/>
      <c r="M55" s="335"/>
      <c r="N55" s="336"/>
      <c r="O55" s="337"/>
      <c r="P55" s="146"/>
      <c r="Q55" s="338"/>
      <c r="R55" s="146" t="str">
        <f t="shared" si="6"/>
        <v/>
      </c>
      <c r="S55" s="147"/>
      <c r="T55" s="147"/>
      <c r="U55" s="148"/>
      <c r="V55" s="108"/>
      <c r="W55" s="22" t="s">
        <v>15</v>
      </c>
      <c r="X55" s="23" t="s">
        <v>44</v>
      </c>
      <c r="Y55" s="23" t="s">
        <v>16</v>
      </c>
      <c r="Z55" s="24" t="s">
        <v>17</v>
      </c>
      <c r="AA55" s="332"/>
      <c r="AB55" s="333"/>
      <c r="AC55" s="333"/>
      <c r="AD55" s="333"/>
      <c r="AE55" s="334"/>
      <c r="AF55" s="332"/>
      <c r="AG55" s="333"/>
      <c r="AH55" s="334"/>
    </row>
    <row r="56" spans="1:34" ht="28.35" customHeight="1" thickBot="1">
      <c r="A56" s="104"/>
      <c r="B56" s="105"/>
      <c r="C56" s="322"/>
      <c r="D56" s="323"/>
      <c r="E56" s="323"/>
      <c r="F56" s="323"/>
      <c r="G56" s="323"/>
      <c r="H56" s="323"/>
      <c r="I56" s="323"/>
      <c r="J56" s="324"/>
      <c r="K56" s="106"/>
      <c r="L56" s="94"/>
      <c r="M56" s="325"/>
      <c r="N56" s="326"/>
      <c r="O56" s="327"/>
      <c r="P56" s="328"/>
      <c r="Q56" s="329"/>
      <c r="R56" s="328" t="str">
        <f t="shared" si="6"/>
        <v/>
      </c>
      <c r="S56" s="330"/>
      <c r="T56" s="330"/>
      <c r="U56" s="331"/>
      <c r="V56" s="91"/>
      <c r="W56" s="22" t="s">
        <v>15</v>
      </c>
      <c r="X56" s="23" t="s">
        <v>44</v>
      </c>
      <c r="Y56" s="23" t="s">
        <v>16</v>
      </c>
      <c r="Z56" s="24" t="s">
        <v>17</v>
      </c>
      <c r="AA56" s="332"/>
      <c r="AB56" s="333"/>
      <c r="AC56" s="333"/>
      <c r="AD56" s="333"/>
      <c r="AE56" s="334"/>
      <c r="AF56" s="332"/>
      <c r="AG56" s="333"/>
      <c r="AH56" s="334"/>
    </row>
    <row r="57" spans="1:34" ht="28.35" customHeight="1" thickBot="1">
      <c r="A57" s="130" t="s">
        <v>12</v>
      </c>
      <c r="B57" s="130"/>
      <c r="C57" s="130"/>
      <c r="D57" s="130"/>
      <c r="E57" s="130"/>
      <c r="F57" s="130"/>
      <c r="G57" s="130"/>
      <c r="H57" s="130"/>
      <c r="I57" s="130"/>
      <c r="J57" s="130"/>
      <c r="K57" s="130"/>
      <c r="L57" s="131"/>
      <c r="M57" s="345" t="s">
        <v>13</v>
      </c>
      <c r="N57" s="346"/>
      <c r="O57" s="346"/>
      <c r="P57" s="346"/>
      <c r="Q57" s="347"/>
      <c r="R57" s="134">
        <f>SUM(R37:U56)</f>
        <v>0</v>
      </c>
      <c r="S57" s="315"/>
      <c r="T57" s="315"/>
      <c r="U57" s="316"/>
      <c r="V57" s="77"/>
    </row>
    <row r="58" spans="1:34" ht="28.35" customHeight="1" thickBot="1">
      <c r="A58" s="317" t="s">
        <v>14</v>
      </c>
      <c r="B58" s="317"/>
      <c r="C58" s="317"/>
      <c r="D58" s="317"/>
      <c r="E58" s="317"/>
      <c r="F58" s="317"/>
      <c r="G58" s="317"/>
      <c r="H58" s="317"/>
      <c r="I58" s="317"/>
      <c r="J58" s="317"/>
      <c r="K58" s="317"/>
      <c r="L58" s="318"/>
      <c r="M58" s="132" t="s">
        <v>71</v>
      </c>
      <c r="N58" s="133"/>
      <c r="O58" s="133"/>
      <c r="P58" s="133"/>
      <c r="Q58" s="133"/>
      <c r="R58" s="39"/>
      <c r="S58" s="40"/>
      <c r="T58" s="40"/>
      <c r="U58" s="41"/>
      <c r="V58" s="78"/>
    </row>
    <row r="59" spans="1:34" ht="28.35" customHeight="1">
      <c r="A59" s="152" t="s">
        <v>3</v>
      </c>
      <c r="B59" s="153"/>
      <c r="C59" s="154" t="s">
        <v>4</v>
      </c>
      <c r="D59" s="155"/>
      <c r="E59" s="155"/>
      <c r="F59" s="155"/>
      <c r="G59" s="155"/>
      <c r="H59" s="155"/>
      <c r="I59" s="155"/>
      <c r="J59" s="156"/>
      <c r="K59" s="70" t="s">
        <v>88</v>
      </c>
      <c r="L59" s="52" t="s">
        <v>5</v>
      </c>
      <c r="M59" s="154" t="s">
        <v>6</v>
      </c>
      <c r="N59" s="155"/>
      <c r="O59" s="156"/>
      <c r="P59" s="154" t="s">
        <v>7</v>
      </c>
      <c r="Q59" s="156"/>
      <c r="R59" s="154" t="s">
        <v>8</v>
      </c>
      <c r="S59" s="155"/>
      <c r="T59" s="155"/>
      <c r="U59" s="157"/>
      <c r="V59" s="80" t="s">
        <v>86</v>
      </c>
      <c r="W59" s="158" t="s">
        <v>9</v>
      </c>
      <c r="X59" s="159"/>
      <c r="Y59" s="159"/>
      <c r="Z59" s="160"/>
      <c r="AA59" s="163" t="s">
        <v>10</v>
      </c>
      <c r="AB59" s="159"/>
      <c r="AC59" s="159"/>
      <c r="AD59" s="159"/>
      <c r="AE59" s="160"/>
      <c r="AF59" s="163" t="s">
        <v>11</v>
      </c>
      <c r="AG59" s="159"/>
      <c r="AH59" s="160"/>
    </row>
    <row r="60" spans="1:34" ht="28.35" customHeight="1">
      <c r="A60" s="33"/>
      <c r="B60" s="34"/>
      <c r="C60" s="138"/>
      <c r="D60" s="139"/>
      <c r="E60" s="139"/>
      <c r="F60" s="139"/>
      <c r="G60" s="139"/>
      <c r="H60" s="139"/>
      <c r="I60" s="139"/>
      <c r="J60" s="140"/>
      <c r="K60" s="88"/>
      <c r="L60" s="93"/>
      <c r="M60" s="335"/>
      <c r="N60" s="336"/>
      <c r="O60" s="337"/>
      <c r="P60" s="146"/>
      <c r="Q60" s="338"/>
      <c r="R60" s="146" t="str">
        <f t="shared" ref="R60:R69" si="7">IF(M60*P60=0,"",M60*P60)</f>
        <v/>
      </c>
      <c r="S60" s="147"/>
      <c r="T60" s="147"/>
      <c r="U60" s="148"/>
      <c r="V60" s="108"/>
      <c r="W60" s="22" t="s">
        <v>15</v>
      </c>
      <c r="X60" s="23" t="s">
        <v>44</v>
      </c>
      <c r="Y60" s="23" t="s">
        <v>16</v>
      </c>
      <c r="Z60" s="24" t="s">
        <v>17</v>
      </c>
      <c r="AA60" s="332"/>
      <c r="AB60" s="333"/>
      <c r="AC60" s="333"/>
      <c r="AD60" s="333"/>
      <c r="AE60" s="334"/>
      <c r="AF60" s="332"/>
      <c r="AG60" s="333"/>
      <c r="AH60" s="334"/>
    </row>
    <row r="61" spans="1:34" ht="28.35" customHeight="1">
      <c r="A61" s="33"/>
      <c r="B61" s="34"/>
      <c r="C61" s="138"/>
      <c r="D61" s="139"/>
      <c r="E61" s="139"/>
      <c r="F61" s="139"/>
      <c r="G61" s="139"/>
      <c r="H61" s="139"/>
      <c r="I61" s="139"/>
      <c r="J61" s="140"/>
      <c r="K61" s="88"/>
      <c r="L61" s="93"/>
      <c r="M61" s="335"/>
      <c r="N61" s="336"/>
      <c r="O61" s="337"/>
      <c r="P61" s="146"/>
      <c r="Q61" s="338"/>
      <c r="R61" s="146" t="str">
        <f t="shared" si="7"/>
        <v/>
      </c>
      <c r="S61" s="147"/>
      <c r="T61" s="147"/>
      <c r="U61" s="148"/>
      <c r="V61" s="108"/>
      <c r="W61" s="22" t="s">
        <v>15</v>
      </c>
      <c r="X61" s="23" t="s">
        <v>44</v>
      </c>
      <c r="Y61" s="23" t="s">
        <v>16</v>
      </c>
      <c r="Z61" s="24" t="s">
        <v>17</v>
      </c>
      <c r="AA61" s="332"/>
      <c r="AB61" s="333"/>
      <c r="AC61" s="333"/>
      <c r="AD61" s="333"/>
      <c r="AE61" s="334"/>
      <c r="AF61" s="332"/>
      <c r="AG61" s="333"/>
      <c r="AH61" s="334"/>
    </row>
    <row r="62" spans="1:34" ht="28.35" customHeight="1">
      <c r="A62" s="33"/>
      <c r="B62" s="34"/>
      <c r="C62" s="138"/>
      <c r="D62" s="139"/>
      <c r="E62" s="139"/>
      <c r="F62" s="139"/>
      <c r="G62" s="139"/>
      <c r="H62" s="139"/>
      <c r="I62" s="139"/>
      <c r="J62" s="140"/>
      <c r="K62" s="88"/>
      <c r="L62" s="93"/>
      <c r="M62" s="335"/>
      <c r="N62" s="336"/>
      <c r="O62" s="337"/>
      <c r="P62" s="146"/>
      <c r="Q62" s="338"/>
      <c r="R62" s="146" t="str">
        <f t="shared" si="7"/>
        <v/>
      </c>
      <c r="S62" s="147"/>
      <c r="T62" s="147"/>
      <c r="U62" s="148"/>
      <c r="V62" s="108"/>
      <c r="W62" s="22" t="s">
        <v>15</v>
      </c>
      <c r="X62" s="23" t="s">
        <v>44</v>
      </c>
      <c r="Y62" s="23" t="s">
        <v>16</v>
      </c>
      <c r="Z62" s="24" t="s">
        <v>17</v>
      </c>
      <c r="AA62" s="332"/>
      <c r="AB62" s="333"/>
      <c r="AC62" s="333"/>
      <c r="AD62" s="333"/>
      <c r="AE62" s="334"/>
      <c r="AF62" s="332"/>
      <c r="AG62" s="333"/>
      <c r="AH62" s="334"/>
    </row>
    <row r="63" spans="1:34" ht="28.35" customHeight="1">
      <c r="A63" s="33"/>
      <c r="B63" s="34"/>
      <c r="C63" s="138"/>
      <c r="D63" s="139"/>
      <c r="E63" s="139"/>
      <c r="F63" s="139"/>
      <c r="G63" s="139"/>
      <c r="H63" s="139"/>
      <c r="I63" s="139"/>
      <c r="J63" s="140"/>
      <c r="K63" s="88"/>
      <c r="L63" s="93"/>
      <c r="M63" s="335"/>
      <c r="N63" s="336"/>
      <c r="O63" s="337"/>
      <c r="P63" s="146"/>
      <c r="Q63" s="338"/>
      <c r="R63" s="146" t="str">
        <f t="shared" si="7"/>
        <v/>
      </c>
      <c r="S63" s="147"/>
      <c r="T63" s="147"/>
      <c r="U63" s="148"/>
      <c r="V63" s="108"/>
      <c r="W63" s="22" t="s">
        <v>15</v>
      </c>
      <c r="X63" s="23" t="s">
        <v>44</v>
      </c>
      <c r="Y63" s="23" t="s">
        <v>16</v>
      </c>
      <c r="Z63" s="24" t="s">
        <v>17</v>
      </c>
      <c r="AA63" s="332"/>
      <c r="AB63" s="333"/>
      <c r="AC63" s="333"/>
      <c r="AD63" s="333"/>
      <c r="AE63" s="334"/>
      <c r="AF63" s="332"/>
      <c r="AG63" s="333"/>
      <c r="AH63" s="334"/>
    </row>
    <row r="64" spans="1:34" ht="28.35" customHeight="1">
      <c r="A64" s="33"/>
      <c r="B64" s="34"/>
      <c r="C64" s="138"/>
      <c r="D64" s="139"/>
      <c r="E64" s="139"/>
      <c r="F64" s="139"/>
      <c r="G64" s="139"/>
      <c r="H64" s="139"/>
      <c r="I64" s="139"/>
      <c r="J64" s="140"/>
      <c r="K64" s="88"/>
      <c r="L64" s="93"/>
      <c r="M64" s="335"/>
      <c r="N64" s="336"/>
      <c r="O64" s="337"/>
      <c r="P64" s="146"/>
      <c r="Q64" s="338"/>
      <c r="R64" s="146" t="str">
        <f t="shared" si="7"/>
        <v/>
      </c>
      <c r="S64" s="147"/>
      <c r="T64" s="147"/>
      <c r="U64" s="148"/>
      <c r="V64" s="108"/>
      <c r="W64" s="22" t="s">
        <v>15</v>
      </c>
      <c r="X64" s="23" t="s">
        <v>44</v>
      </c>
      <c r="Y64" s="23" t="s">
        <v>16</v>
      </c>
      <c r="Z64" s="24" t="s">
        <v>17</v>
      </c>
      <c r="AA64" s="332"/>
      <c r="AB64" s="333"/>
      <c r="AC64" s="333"/>
      <c r="AD64" s="333"/>
      <c r="AE64" s="334"/>
      <c r="AF64" s="332"/>
      <c r="AG64" s="333"/>
      <c r="AH64" s="334"/>
    </row>
    <row r="65" spans="1:34" ht="28.35" customHeight="1">
      <c r="A65" s="33"/>
      <c r="B65" s="34"/>
      <c r="C65" s="138"/>
      <c r="D65" s="139"/>
      <c r="E65" s="139"/>
      <c r="F65" s="139"/>
      <c r="G65" s="139"/>
      <c r="H65" s="139"/>
      <c r="I65" s="139"/>
      <c r="J65" s="140"/>
      <c r="K65" s="88"/>
      <c r="L65" s="93"/>
      <c r="M65" s="335"/>
      <c r="N65" s="336"/>
      <c r="O65" s="337"/>
      <c r="P65" s="146"/>
      <c r="Q65" s="338"/>
      <c r="R65" s="146" t="str">
        <f t="shared" si="7"/>
        <v/>
      </c>
      <c r="S65" s="147"/>
      <c r="T65" s="147"/>
      <c r="U65" s="148"/>
      <c r="V65" s="108"/>
      <c r="W65" s="22" t="s">
        <v>15</v>
      </c>
      <c r="X65" s="23" t="s">
        <v>44</v>
      </c>
      <c r="Y65" s="23" t="s">
        <v>16</v>
      </c>
      <c r="Z65" s="24" t="s">
        <v>17</v>
      </c>
      <c r="AA65" s="332"/>
      <c r="AB65" s="333"/>
      <c r="AC65" s="333"/>
      <c r="AD65" s="333"/>
      <c r="AE65" s="334"/>
      <c r="AF65" s="332"/>
      <c r="AG65" s="333"/>
      <c r="AH65" s="334"/>
    </row>
    <row r="66" spans="1:34" ht="28.35" customHeight="1">
      <c r="A66" s="33"/>
      <c r="B66" s="34"/>
      <c r="C66" s="138"/>
      <c r="D66" s="139"/>
      <c r="E66" s="139"/>
      <c r="F66" s="139"/>
      <c r="G66" s="139"/>
      <c r="H66" s="139"/>
      <c r="I66" s="139"/>
      <c r="J66" s="140"/>
      <c r="K66" s="88"/>
      <c r="L66" s="93"/>
      <c r="M66" s="335"/>
      <c r="N66" s="336"/>
      <c r="O66" s="337"/>
      <c r="P66" s="146"/>
      <c r="Q66" s="338"/>
      <c r="R66" s="146" t="str">
        <f t="shared" si="7"/>
        <v/>
      </c>
      <c r="S66" s="147"/>
      <c r="T66" s="147"/>
      <c r="U66" s="148"/>
      <c r="V66" s="108"/>
      <c r="W66" s="22" t="s">
        <v>15</v>
      </c>
      <c r="X66" s="23" t="s">
        <v>44</v>
      </c>
      <c r="Y66" s="23" t="s">
        <v>16</v>
      </c>
      <c r="Z66" s="24" t="s">
        <v>17</v>
      </c>
      <c r="AA66" s="332"/>
      <c r="AB66" s="333"/>
      <c r="AC66" s="333"/>
      <c r="AD66" s="333"/>
      <c r="AE66" s="334"/>
      <c r="AF66" s="332"/>
      <c r="AG66" s="333"/>
      <c r="AH66" s="334"/>
    </row>
    <row r="67" spans="1:34" ht="28.35" customHeight="1">
      <c r="A67" s="33"/>
      <c r="B67" s="34"/>
      <c r="C67" s="138"/>
      <c r="D67" s="139"/>
      <c r="E67" s="139"/>
      <c r="F67" s="139"/>
      <c r="G67" s="139"/>
      <c r="H67" s="139"/>
      <c r="I67" s="139"/>
      <c r="J67" s="140"/>
      <c r="K67" s="88"/>
      <c r="L67" s="93"/>
      <c r="M67" s="335"/>
      <c r="N67" s="336"/>
      <c r="O67" s="337"/>
      <c r="P67" s="146"/>
      <c r="Q67" s="338"/>
      <c r="R67" s="146" t="str">
        <f t="shared" si="7"/>
        <v/>
      </c>
      <c r="S67" s="147"/>
      <c r="T67" s="147"/>
      <c r="U67" s="148"/>
      <c r="V67" s="108"/>
      <c r="W67" s="22" t="s">
        <v>15</v>
      </c>
      <c r="X67" s="23" t="s">
        <v>44</v>
      </c>
      <c r="Y67" s="23" t="s">
        <v>16</v>
      </c>
      <c r="Z67" s="24" t="s">
        <v>17</v>
      </c>
      <c r="AA67" s="332"/>
      <c r="AB67" s="333"/>
      <c r="AC67" s="333"/>
      <c r="AD67" s="333"/>
      <c r="AE67" s="334"/>
      <c r="AF67" s="332"/>
      <c r="AG67" s="333"/>
      <c r="AH67" s="334"/>
    </row>
    <row r="68" spans="1:34" ht="28.35" customHeight="1">
      <c r="A68" s="33"/>
      <c r="B68" s="34"/>
      <c r="C68" s="138"/>
      <c r="D68" s="139"/>
      <c r="E68" s="139"/>
      <c r="F68" s="139"/>
      <c r="G68" s="139"/>
      <c r="H68" s="139"/>
      <c r="I68" s="139"/>
      <c r="J68" s="140"/>
      <c r="K68" s="88"/>
      <c r="L68" s="93"/>
      <c r="M68" s="335"/>
      <c r="N68" s="336"/>
      <c r="O68" s="337"/>
      <c r="P68" s="146"/>
      <c r="Q68" s="338"/>
      <c r="R68" s="146" t="str">
        <f t="shared" si="7"/>
        <v/>
      </c>
      <c r="S68" s="147"/>
      <c r="T68" s="147"/>
      <c r="U68" s="148"/>
      <c r="V68" s="108"/>
      <c r="W68" s="22" t="s">
        <v>15</v>
      </c>
      <c r="X68" s="23" t="s">
        <v>44</v>
      </c>
      <c r="Y68" s="23" t="s">
        <v>16</v>
      </c>
      <c r="Z68" s="24" t="s">
        <v>17</v>
      </c>
      <c r="AA68" s="332"/>
      <c r="AB68" s="333"/>
      <c r="AC68" s="333"/>
      <c r="AD68" s="333"/>
      <c r="AE68" s="334"/>
      <c r="AF68" s="332"/>
      <c r="AG68" s="333"/>
      <c r="AH68" s="334"/>
    </row>
    <row r="69" spans="1:34" ht="28.35" customHeight="1">
      <c r="A69" s="33"/>
      <c r="B69" s="34"/>
      <c r="C69" s="138"/>
      <c r="D69" s="139"/>
      <c r="E69" s="139"/>
      <c r="F69" s="139"/>
      <c r="G69" s="139"/>
      <c r="H69" s="139"/>
      <c r="I69" s="139"/>
      <c r="J69" s="140"/>
      <c r="K69" s="88"/>
      <c r="L69" s="93"/>
      <c r="M69" s="335"/>
      <c r="N69" s="336"/>
      <c r="O69" s="337"/>
      <c r="P69" s="146"/>
      <c r="Q69" s="338"/>
      <c r="R69" s="146" t="str">
        <f t="shared" si="7"/>
        <v/>
      </c>
      <c r="S69" s="147"/>
      <c r="T69" s="147"/>
      <c r="U69" s="148"/>
      <c r="V69" s="108"/>
      <c r="W69" s="22" t="s">
        <v>15</v>
      </c>
      <c r="X69" s="23" t="s">
        <v>44</v>
      </c>
      <c r="Y69" s="23" t="s">
        <v>16</v>
      </c>
      <c r="Z69" s="24" t="s">
        <v>17</v>
      </c>
      <c r="AA69" s="332"/>
      <c r="AB69" s="333"/>
      <c r="AC69" s="333"/>
      <c r="AD69" s="333"/>
      <c r="AE69" s="334"/>
      <c r="AF69" s="332"/>
      <c r="AG69" s="333"/>
      <c r="AH69" s="334"/>
    </row>
    <row r="70" spans="1:34" ht="28.35" customHeight="1">
      <c r="A70" s="33"/>
      <c r="B70" s="34"/>
      <c r="C70" s="138"/>
      <c r="D70" s="139"/>
      <c r="E70" s="139"/>
      <c r="F70" s="139"/>
      <c r="G70" s="139"/>
      <c r="H70" s="139"/>
      <c r="I70" s="139"/>
      <c r="J70" s="140"/>
      <c r="K70" s="88"/>
      <c r="L70" s="93"/>
      <c r="M70" s="335"/>
      <c r="N70" s="336"/>
      <c r="O70" s="337"/>
      <c r="P70" s="146"/>
      <c r="Q70" s="338"/>
      <c r="R70" s="146" t="str">
        <f t="shared" ref="R70:R79" si="8">IF(M70*P70=0,"",M70*P70)</f>
        <v/>
      </c>
      <c r="S70" s="147"/>
      <c r="T70" s="147"/>
      <c r="U70" s="148"/>
      <c r="V70" s="108"/>
      <c r="W70" s="22" t="s">
        <v>15</v>
      </c>
      <c r="X70" s="23" t="s">
        <v>44</v>
      </c>
      <c r="Y70" s="23" t="s">
        <v>16</v>
      </c>
      <c r="Z70" s="24" t="s">
        <v>17</v>
      </c>
      <c r="AA70" s="332"/>
      <c r="AB70" s="333"/>
      <c r="AC70" s="333"/>
      <c r="AD70" s="333"/>
      <c r="AE70" s="334"/>
      <c r="AF70" s="332"/>
      <c r="AG70" s="333"/>
      <c r="AH70" s="334"/>
    </row>
    <row r="71" spans="1:34" ht="28.35" customHeight="1">
      <c r="A71" s="33"/>
      <c r="B71" s="34"/>
      <c r="C71" s="138"/>
      <c r="D71" s="139"/>
      <c r="E71" s="139"/>
      <c r="F71" s="139"/>
      <c r="G71" s="139"/>
      <c r="H71" s="139"/>
      <c r="I71" s="139"/>
      <c r="J71" s="140"/>
      <c r="K71" s="88"/>
      <c r="L71" s="93"/>
      <c r="M71" s="335"/>
      <c r="N71" s="336"/>
      <c r="O71" s="337"/>
      <c r="P71" s="146"/>
      <c r="Q71" s="338"/>
      <c r="R71" s="146" t="str">
        <f t="shared" si="8"/>
        <v/>
      </c>
      <c r="S71" s="147"/>
      <c r="T71" s="147"/>
      <c r="U71" s="148"/>
      <c r="V71" s="108"/>
      <c r="W71" s="22" t="s">
        <v>15</v>
      </c>
      <c r="X71" s="23" t="s">
        <v>44</v>
      </c>
      <c r="Y71" s="23" t="s">
        <v>16</v>
      </c>
      <c r="Z71" s="24" t="s">
        <v>17</v>
      </c>
      <c r="AA71" s="332"/>
      <c r="AB71" s="333"/>
      <c r="AC71" s="333"/>
      <c r="AD71" s="333"/>
      <c r="AE71" s="334"/>
      <c r="AF71" s="332"/>
      <c r="AG71" s="333"/>
      <c r="AH71" s="334"/>
    </row>
    <row r="72" spans="1:34" ht="28.35" customHeight="1">
      <c r="A72" s="33"/>
      <c r="B72" s="34"/>
      <c r="C72" s="138"/>
      <c r="D72" s="139"/>
      <c r="E72" s="139"/>
      <c r="F72" s="139"/>
      <c r="G72" s="139"/>
      <c r="H72" s="139"/>
      <c r="I72" s="139"/>
      <c r="J72" s="140"/>
      <c r="K72" s="88"/>
      <c r="L72" s="93"/>
      <c r="M72" s="335"/>
      <c r="N72" s="336"/>
      <c r="O72" s="337"/>
      <c r="P72" s="146"/>
      <c r="Q72" s="338"/>
      <c r="R72" s="146" t="str">
        <f t="shared" si="8"/>
        <v/>
      </c>
      <c r="S72" s="147"/>
      <c r="T72" s="147"/>
      <c r="U72" s="148"/>
      <c r="V72" s="108"/>
      <c r="W72" s="22" t="s">
        <v>15</v>
      </c>
      <c r="X72" s="23" t="s">
        <v>44</v>
      </c>
      <c r="Y72" s="23" t="s">
        <v>16</v>
      </c>
      <c r="Z72" s="24" t="s">
        <v>17</v>
      </c>
      <c r="AA72" s="332"/>
      <c r="AB72" s="333"/>
      <c r="AC72" s="333"/>
      <c r="AD72" s="333"/>
      <c r="AE72" s="334"/>
      <c r="AF72" s="332"/>
      <c r="AG72" s="333"/>
      <c r="AH72" s="334"/>
    </row>
    <row r="73" spans="1:34" ht="28.15" customHeight="1">
      <c r="A73" s="33"/>
      <c r="B73" s="34"/>
      <c r="C73" s="138"/>
      <c r="D73" s="139"/>
      <c r="E73" s="139"/>
      <c r="F73" s="139"/>
      <c r="G73" s="139"/>
      <c r="H73" s="139"/>
      <c r="I73" s="139"/>
      <c r="J73" s="140"/>
      <c r="K73" s="88"/>
      <c r="L73" s="93"/>
      <c r="M73" s="335"/>
      <c r="N73" s="336"/>
      <c r="O73" s="337"/>
      <c r="P73" s="146"/>
      <c r="Q73" s="338"/>
      <c r="R73" s="146" t="str">
        <f t="shared" si="8"/>
        <v/>
      </c>
      <c r="S73" s="147"/>
      <c r="T73" s="147"/>
      <c r="U73" s="148"/>
      <c r="V73" s="108"/>
      <c r="W73" s="22" t="s">
        <v>15</v>
      </c>
      <c r="X73" s="23" t="s">
        <v>44</v>
      </c>
      <c r="Y73" s="23" t="s">
        <v>16</v>
      </c>
      <c r="Z73" s="24" t="s">
        <v>17</v>
      </c>
      <c r="AA73" s="332"/>
      <c r="AB73" s="333"/>
      <c r="AC73" s="333"/>
      <c r="AD73" s="333"/>
      <c r="AE73" s="334"/>
      <c r="AF73" s="332"/>
      <c r="AG73" s="333"/>
      <c r="AH73" s="334"/>
    </row>
    <row r="74" spans="1:34" ht="28.35" customHeight="1">
      <c r="A74" s="33"/>
      <c r="B74" s="34"/>
      <c r="C74" s="138"/>
      <c r="D74" s="139"/>
      <c r="E74" s="139"/>
      <c r="F74" s="139"/>
      <c r="G74" s="139"/>
      <c r="H74" s="139"/>
      <c r="I74" s="139"/>
      <c r="J74" s="140"/>
      <c r="K74" s="88"/>
      <c r="L74" s="93"/>
      <c r="M74" s="335"/>
      <c r="N74" s="336"/>
      <c r="O74" s="337"/>
      <c r="P74" s="146"/>
      <c r="Q74" s="338"/>
      <c r="R74" s="146" t="str">
        <f t="shared" si="8"/>
        <v/>
      </c>
      <c r="S74" s="147"/>
      <c r="T74" s="147"/>
      <c r="U74" s="148"/>
      <c r="V74" s="108"/>
      <c r="W74" s="22" t="s">
        <v>15</v>
      </c>
      <c r="X74" s="23" t="s">
        <v>44</v>
      </c>
      <c r="Y74" s="23" t="s">
        <v>16</v>
      </c>
      <c r="Z74" s="24" t="s">
        <v>17</v>
      </c>
      <c r="AA74" s="332"/>
      <c r="AB74" s="333"/>
      <c r="AC74" s="333"/>
      <c r="AD74" s="333"/>
      <c r="AE74" s="334"/>
      <c r="AF74" s="332"/>
      <c r="AG74" s="333"/>
      <c r="AH74" s="334"/>
    </row>
    <row r="75" spans="1:34" ht="28.35" customHeight="1">
      <c r="A75" s="33"/>
      <c r="B75" s="34"/>
      <c r="C75" s="138"/>
      <c r="D75" s="139"/>
      <c r="E75" s="139"/>
      <c r="F75" s="139"/>
      <c r="G75" s="139"/>
      <c r="H75" s="139"/>
      <c r="I75" s="139"/>
      <c r="J75" s="140"/>
      <c r="K75" s="88"/>
      <c r="L75" s="93"/>
      <c r="M75" s="335"/>
      <c r="N75" s="336"/>
      <c r="O75" s="337"/>
      <c r="P75" s="146"/>
      <c r="Q75" s="338"/>
      <c r="R75" s="146" t="str">
        <f t="shared" si="8"/>
        <v/>
      </c>
      <c r="S75" s="147"/>
      <c r="T75" s="147"/>
      <c r="U75" s="148"/>
      <c r="V75" s="108"/>
      <c r="W75" s="22" t="s">
        <v>15</v>
      </c>
      <c r="X75" s="23" t="s">
        <v>44</v>
      </c>
      <c r="Y75" s="23" t="s">
        <v>16</v>
      </c>
      <c r="Z75" s="24" t="s">
        <v>17</v>
      </c>
      <c r="AA75" s="332"/>
      <c r="AB75" s="333"/>
      <c r="AC75" s="333"/>
      <c r="AD75" s="333"/>
      <c r="AE75" s="334"/>
      <c r="AF75" s="332"/>
      <c r="AG75" s="333"/>
      <c r="AH75" s="334"/>
    </row>
    <row r="76" spans="1:34" ht="28.35" customHeight="1">
      <c r="A76" s="33"/>
      <c r="B76" s="34"/>
      <c r="C76" s="138"/>
      <c r="D76" s="139"/>
      <c r="E76" s="139"/>
      <c r="F76" s="139"/>
      <c r="G76" s="139"/>
      <c r="H76" s="139"/>
      <c r="I76" s="139"/>
      <c r="J76" s="140"/>
      <c r="K76" s="88"/>
      <c r="L76" s="93"/>
      <c r="M76" s="335"/>
      <c r="N76" s="336"/>
      <c r="O76" s="337"/>
      <c r="P76" s="146"/>
      <c r="Q76" s="338"/>
      <c r="R76" s="146" t="str">
        <f t="shared" ref="R76" si="9">IF(M76*P76=0,"",M76*P76)</f>
        <v/>
      </c>
      <c r="S76" s="147"/>
      <c r="T76" s="147"/>
      <c r="U76" s="148"/>
      <c r="V76" s="108"/>
      <c r="W76" s="22" t="s">
        <v>15</v>
      </c>
      <c r="X76" s="23" t="s">
        <v>44</v>
      </c>
      <c r="Y76" s="23" t="s">
        <v>16</v>
      </c>
      <c r="Z76" s="24" t="s">
        <v>17</v>
      </c>
      <c r="AA76" s="332"/>
      <c r="AB76" s="333"/>
      <c r="AC76" s="333"/>
      <c r="AD76" s="333"/>
      <c r="AE76" s="334"/>
      <c r="AF76" s="332"/>
      <c r="AG76" s="333"/>
      <c r="AH76" s="334"/>
    </row>
    <row r="77" spans="1:34" ht="28.35" customHeight="1">
      <c r="A77" s="33"/>
      <c r="B77" s="34"/>
      <c r="C77" s="138"/>
      <c r="D77" s="139"/>
      <c r="E77" s="139"/>
      <c r="F77" s="139"/>
      <c r="G77" s="139"/>
      <c r="H77" s="139"/>
      <c r="I77" s="139"/>
      <c r="J77" s="140"/>
      <c r="K77" s="88"/>
      <c r="L77" s="93"/>
      <c r="M77" s="335"/>
      <c r="N77" s="336"/>
      <c r="O77" s="337"/>
      <c r="P77" s="146"/>
      <c r="Q77" s="338"/>
      <c r="R77" s="146" t="str">
        <f t="shared" si="8"/>
        <v/>
      </c>
      <c r="S77" s="147"/>
      <c r="T77" s="147"/>
      <c r="U77" s="148"/>
      <c r="V77" s="108"/>
      <c r="W77" s="22" t="s">
        <v>15</v>
      </c>
      <c r="X77" s="23" t="s">
        <v>44</v>
      </c>
      <c r="Y77" s="23" t="s">
        <v>16</v>
      </c>
      <c r="Z77" s="24" t="s">
        <v>17</v>
      </c>
      <c r="AA77" s="332"/>
      <c r="AB77" s="333"/>
      <c r="AC77" s="333"/>
      <c r="AD77" s="333"/>
      <c r="AE77" s="334"/>
      <c r="AF77" s="332"/>
      <c r="AG77" s="333"/>
      <c r="AH77" s="334"/>
    </row>
    <row r="78" spans="1:34" ht="28.35" customHeight="1">
      <c r="A78" s="33"/>
      <c r="B78" s="34"/>
      <c r="C78" s="138"/>
      <c r="D78" s="139"/>
      <c r="E78" s="139"/>
      <c r="F78" s="139"/>
      <c r="G78" s="139"/>
      <c r="H78" s="139"/>
      <c r="I78" s="139"/>
      <c r="J78" s="140"/>
      <c r="K78" s="88"/>
      <c r="L78" s="93"/>
      <c r="M78" s="335"/>
      <c r="N78" s="336"/>
      <c r="O78" s="337"/>
      <c r="P78" s="146"/>
      <c r="Q78" s="338"/>
      <c r="R78" s="146" t="str">
        <f t="shared" si="8"/>
        <v/>
      </c>
      <c r="S78" s="147"/>
      <c r="T78" s="147"/>
      <c r="U78" s="148"/>
      <c r="V78" s="108"/>
      <c r="W78" s="22" t="s">
        <v>15</v>
      </c>
      <c r="X78" s="23" t="s">
        <v>44</v>
      </c>
      <c r="Y78" s="23" t="s">
        <v>16</v>
      </c>
      <c r="Z78" s="24" t="s">
        <v>17</v>
      </c>
      <c r="AA78" s="332"/>
      <c r="AB78" s="333"/>
      <c r="AC78" s="333"/>
      <c r="AD78" s="333"/>
      <c r="AE78" s="334"/>
      <c r="AF78" s="332"/>
      <c r="AG78" s="333"/>
      <c r="AH78" s="334"/>
    </row>
    <row r="79" spans="1:34" ht="28.35" customHeight="1" thickBot="1">
      <c r="A79" s="104"/>
      <c r="B79" s="105"/>
      <c r="C79" s="322"/>
      <c r="D79" s="323"/>
      <c r="E79" s="323"/>
      <c r="F79" s="323"/>
      <c r="G79" s="323"/>
      <c r="H79" s="323"/>
      <c r="I79" s="323"/>
      <c r="J79" s="324"/>
      <c r="K79" s="106"/>
      <c r="L79" s="94"/>
      <c r="M79" s="325"/>
      <c r="N79" s="326"/>
      <c r="O79" s="327"/>
      <c r="P79" s="328"/>
      <c r="Q79" s="329"/>
      <c r="R79" s="328" t="str">
        <f t="shared" si="8"/>
        <v/>
      </c>
      <c r="S79" s="330"/>
      <c r="T79" s="330"/>
      <c r="U79" s="331"/>
      <c r="V79" s="109"/>
      <c r="W79" s="22" t="s">
        <v>15</v>
      </c>
      <c r="X79" s="23" t="s">
        <v>44</v>
      </c>
      <c r="Y79" s="23" t="s">
        <v>16</v>
      </c>
      <c r="Z79" s="24" t="s">
        <v>17</v>
      </c>
      <c r="AA79" s="332"/>
      <c r="AB79" s="333"/>
      <c r="AC79" s="333"/>
      <c r="AD79" s="333"/>
      <c r="AE79" s="334"/>
      <c r="AF79" s="332"/>
      <c r="AG79" s="333"/>
      <c r="AH79" s="334"/>
    </row>
    <row r="80" spans="1:34" ht="28.35" customHeight="1" thickBot="1">
      <c r="A80" s="130" t="s">
        <v>12</v>
      </c>
      <c r="B80" s="130"/>
      <c r="C80" s="130"/>
      <c r="D80" s="130"/>
      <c r="E80" s="130"/>
      <c r="F80" s="130"/>
      <c r="G80" s="130"/>
      <c r="H80" s="130"/>
      <c r="I80" s="130"/>
      <c r="J80" s="130"/>
      <c r="K80" s="130"/>
      <c r="L80" s="131"/>
      <c r="M80" s="132" t="s">
        <v>13</v>
      </c>
      <c r="N80" s="133"/>
      <c r="O80" s="133"/>
      <c r="P80" s="133"/>
      <c r="Q80" s="133"/>
      <c r="R80" s="134">
        <f>SUM(R60:U79)</f>
        <v>0</v>
      </c>
      <c r="S80" s="315"/>
      <c r="T80" s="315"/>
      <c r="U80" s="316"/>
      <c r="V80" s="95"/>
    </row>
    <row r="81" spans="1:34" ht="28.35" customHeight="1" thickBot="1">
      <c r="A81" s="317" t="s">
        <v>14</v>
      </c>
      <c r="B81" s="317"/>
      <c r="C81" s="317"/>
      <c r="D81" s="317"/>
      <c r="E81" s="317"/>
      <c r="F81" s="317"/>
      <c r="G81" s="317"/>
      <c r="H81" s="317"/>
      <c r="I81" s="317"/>
      <c r="J81" s="317"/>
      <c r="K81" s="317"/>
      <c r="L81" s="318"/>
      <c r="M81" s="132" t="s">
        <v>71</v>
      </c>
      <c r="N81" s="133"/>
      <c r="O81" s="133"/>
      <c r="P81" s="133"/>
      <c r="Q81" s="133"/>
      <c r="R81" s="319"/>
      <c r="S81" s="320"/>
      <c r="T81" s="320"/>
      <c r="U81" s="321"/>
      <c r="V81" s="96"/>
    </row>
    <row r="82" spans="1:34" ht="28.35" customHeight="1">
      <c r="A82" s="339" t="s">
        <v>3</v>
      </c>
      <c r="B82" s="340"/>
      <c r="C82" s="341" t="s">
        <v>4</v>
      </c>
      <c r="D82" s="342"/>
      <c r="E82" s="342"/>
      <c r="F82" s="342"/>
      <c r="G82" s="342"/>
      <c r="H82" s="342"/>
      <c r="I82" s="342"/>
      <c r="J82" s="343"/>
      <c r="K82" s="63" t="s">
        <v>88</v>
      </c>
      <c r="L82" s="54" t="s">
        <v>5</v>
      </c>
      <c r="M82" s="341" t="s">
        <v>6</v>
      </c>
      <c r="N82" s="342"/>
      <c r="O82" s="343"/>
      <c r="P82" s="341" t="s">
        <v>7</v>
      </c>
      <c r="Q82" s="343"/>
      <c r="R82" s="341" t="s">
        <v>8</v>
      </c>
      <c r="S82" s="342"/>
      <c r="T82" s="342"/>
      <c r="U82" s="344"/>
      <c r="V82" s="79" t="s">
        <v>86</v>
      </c>
      <c r="W82" s="158" t="s">
        <v>9</v>
      </c>
      <c r="X82" s="159"/>
      <c r="Y82" s="159"/>
      <c r="Z82" s="160"/>
      <c r="AA82" s="163" t="s">
        <v>10</v>
      </c>
      <c r="AB82" s="159"/>
      <c r="AC82" s="159"/>
      <c r="AD82" s="159"/>
      <c r="AE82" s="160"/>
      <c r="AF82" s="163" t="s">
        <v>11</v>
      </c>
      <c r="AG82" s="159"/>
      <c r="AH82" s="160"/>
    </row>
    <row r="83" spans="1:34" ht="28.35" customHeight="1">
      <c r="A83" s="33"/>
      <c r="B83" s="34"/>
      <c r="C83" s="138"/>
      <c r="D83" s="139"/>
      <c r="E83" s="139"/>
      <c r="F83" s="139"/>
      <c r="G83" s="139"/>
      <c r="H83" s="139"/>
      <c r="I83" s="139"/>
      <c r="J83" s="140"/>
      <c r="K83" s="88"/>
      <c r="L83" s="93"/>
      <c r="M83" s="335"/>
      <c r="N83" s="336"/>
      <c r="O83" s="337"/>
      <c r="P83" s="146"/>
      <c r="Q83" s="338"/>
      <c r="R83" s="146" t="str">
        <f>IF(M83*P83=0,"",M83*P83)</f>
        <v/>
      </c>
      <c r="S83" s="147"/>
      <c r="T83" s="147"/>
      <c r="U83" s="148"/>
      <c r="V83" s="108"/>
      <c r="W83" s="22" t="s">
        <v>15</v>
      </c>
      <c r="X83" s="23" t="s">
        <v>44</v>
      </c>
      <c r="Y83" s="23" t="s">
        <v>16</v>
      </c>
      <c r="Z83" s="24" t="s">
        <v>17</v>
      </c>
      <c r="AA83" s="332"/>
      <c r="AB83" s="333"/>
      <c r="AC83" s="333"/>
      <c r="AD83" s="333"/>
      <c r="AE83" s="334"/>
      <c r="AF83" s="332"/>
      <c r="AG83" s="333"/>
      <c r="AH83" s="334"/>
    </row>
    <row r="84" spans="1:34" ht="28.35" customHeight="1">
      <c r="A84" s="33"/>
      <c r="B84" s="34"/>
      <c r="C84" s="138"/>
      <c r="D84" s="139"/>
      <c r="E84" s="139"/>
      <c r="F84" s="139"/>
      <c r="G84" s="139"/>
      <c r="H84" s="139"/>
      <c r="I84" s="139"/>
      <c r="J84" s="140"/>
      <c r="K84" s="88"/>
      <c r="L84" s="93"/>
      <c r="M84" s="335"/>
      <c r="N84" s="336"/>
      <c r="O84" s="337"/>
      <c r="P84" s="146"/>
      <c r="Q84" s="338"/>
      <c r="R84" s="146" t="str">
        <f t="shared" ref="R84:R102" si="10">IF(M84*P84=0,"",M84*P84)</f>
        <v/>
      </c>
      <c r="S84" s="147"/>
      <c r="T84" s="147"/>
      <c r="U84" s="148"/>
      <c r="V84" s="108"/>
      <c r="W84" s="22" t="s">
        <v>15</v>
      </c>
      <c r="X84" s="23" t="s">
        <v>44</v>
      </c>
      <c r="Y84" s="23" t="s">
        <v>16</v>
      </c>
      <c r="Z84" s="24" t="s">
        <v>17</v>
      </c>
      <c r="AA84" s="332"/>
      <c r="AB84" s="333"/>
      <c r="AC84" s="333"/>
      <c r="AD84" s="333"/>
      <c r="AE84" s="334"/>
      <c r="AF84" s="332"/>
      <c r="AG84" s="333"/>
      <c r="AH84" s="334"/>
    </row>
    <row r="85" spans="1:34" ht="28.35" customHeight="1">
      <c r="A85" s="33"/>
      <c r="B85" s="34"/>
      <c r="C85" s="138"/>
      <c r="D85" s="139"/>
      <c r="E85" s="139"/>
      <c r="F85" s="139"/>
      <c r="G85" s="139"/>
      <c r="H85" s="139"/>
      <c r="I85" s="139"/>
      <c r="J85" s="140"/>
      <c r="K85" s="88"/>
      <c r="L85" s="93"/>
      <c r="M85" s="335"/>
      <c r="N85" s="336"/>
      <c r="O85" s="337"/>
      <c r="P85" s="146"/>
      <c r="Q85" s="338"/>
      <c r="R85" s="146" t="str">
        <f t="shared" si="10"/>
        <v/>
      </c>
      <c r="S85" s="147"/>
      <c r="T85" s="147"/>
      <c r="U85" s="148"/>
      <c r="V85" s="108"/>
      <c r="W85" s="22" t="s">
        <v>15</v>
      </c>
      <c r="X85" s="23" t="s">
        <v>44</v>
      </c>
      <c r="Y85" s="23" t="s">
        <v>16</v>
      </c>
      <c r="Z85" s="24" t="s">
        <v>17</v>
      </c>
      <c r="AA85" s="332"/>
      <c r="AB85" s="333"/>
      <c r="AC85" s="333"/>
      <c r="AD85" s="333"/>
      <c r="AE85" s="334"/>
      <c r="AF85" s="332"/>
      <c r="AG85" s="333"/>
      <c r="AH85" s="334"/>
    </row>
    <row r="86" spans="1:34" ht="28.35" customHeight="1">
      <c r="A86" s="33"/>
      <c r="B86" s="34"/>
      <c r="C86" s="138"/>
      <c r="D86" s="139"/>
      <c r="E86" s="139"/>
      <c r="F86" s="139"/>
      <c r="G86" s="139"/>
      <c r="H86" s="139"/>
      <c r="I86" s="139"/>
      <c r="J86" s="140"/>
      <c r="K86" s="88"/>
      <c r="L86" s="93"/>
      <c r="M86" s="335"/>
      <c r="N86" s="336"/>
      <c r="O86" s="337"/>
      <c r="P86" s="146"/>
      <c r="Q86" s="338"/>
      <c r="R86" s="146" t="str">
        <f t="shared" si="10"/>
        <v/>
      </c>
      <c r="S86" s="147"/>
      <c r="T86" s="147"/>
      <c r="U86" s="148"/>
      <c r="V86" s="108"/>
      <c r="W86" s="22" t="s">
        <v>15</v>
      </c>
      <c r="X86" s="23" t="s">
        <v>44</v>
      </c>
      <c r="Y86" s="23" t="s">
        <v>16</v>
      </c>
      <c r="Z86" s="24" t="s">
        <v>17</v>
      </c>
      <c r="AA86" s="332"/>
      <c r="AB86" s="333"/>
      <c r="AC86" s="333"/>
      <c r="AD86" s="333"/>
      <c r="AE86" s="334"/>
      <c r="AF86" s="332"/>
      <c r="AG86" s="333"/>
      <c r="AH86" s="334"/>
    </row>
    <row r="87" spans="1:34" ht="28.35" customHeight="1">
      <c r="A87" s="33"/>
      <c r="B87" s="34"/>
      <c r="C87" s="138"/>
      <c r="D87" s="139"/>
      <c r="E87" s="139"/>
      <c r="F87" s="139"/>
      <c r="G87" s="139"/>
      <c r="H87" s="139"/>
      <c r="I87" s="139"/>
      <c r="J87" s="140"/>
      <c r="K87" s="88"/>
      <c r="L87" s="93"/>
      <c r="M87" s="335"/>
      <c r="N87" s="336"/>
      <c r="O87" s="337"/>
      <c r="P87" s="146"/>
      <c r="Q87" s="338"/>
      <c r="R87" s="146" t="str">
        <f t="shared" si="10"/>
        <v/>
      </c>
      <c r="S87" s="147"/>
      <c r="T87" s="147"/>
      <c r="U87" s="148"/>
      <c r="V87" s="108"/>
      <c r="W87" s="22" t="s">
        <v>15</v>
      </c>
      <c r="X87" s="23" t="s">
        <v>44</v>
      </c>
      <c r="Y87" s="23" t="s">
        <v>16</v>
      </c>
      <c r="Z87" s="24" t="s">
        <v>17</v>
      </c>
      <c r="AA87" s="332"/>
      <c r="AB87" s="333"/>
      <c r="AC87" s="333"/>
      <c r="AD87" s="333"/>
      <c r="AE87" s="334"/>
      <c r="AF87" s="332"/>
      <c r="AG87" s="333"/>
      <c r="AH87" s="334"/>
    </row>
    <row r="88" spans="1:34" ht="28.35" customHeight="1">
      <c r="A88" s="33"/>
      <c r="B88" s="34"/>
      <c r="C88" s="138"/>
      <c r="D88" s="139"/>
      <c r="E88" s="139"/>
      <c r="F88" s="139"/>
      <c r="G88" s="139"/>
      <c r="H88" s="139"/>
      <c r="I88" s="139"/>
      <c r="J88" s="140"/>
      <c r="K88" s="88"/>
      <c r="L88" s="93"/>
      <c r="M88" s="335"/>
      <c r="N88" s="336"/>
      <c r="O88" s="337"/>
      <c r="P88" s="146"/>
      <c r="Q88" s="338"/>
      <c r="R88" s="146" t="str">
        <f t="shared" si="10"/>
        <v/>
      </c>
      <c r="S88" s="147"/>
      <c r="T88" s="147"/>
      <c r="U88" s="148"/>
      <c r="V88" s="108"/>
      <c r="W88" s="22" t="s">
        <v>15</v>
      </c>
      <c r="X88" s="23" t="s">
        <v>44</v>
      </c>
      <c r="Y88" s="23" t="s">
        <v>16</v>
      </c>
      <c r="Z88" s="24" t="s">
        <v>17</v>
      </c>
      <c r="AA88" s="332"/>
      <c r="AB88" s="333"/>
      <c r="AC88" s="333"/>
      <c r="AD88" s="333"/>
      <c r="AE88" s="334"/>
      <c r="AF88" s="332"/>
      <c r="AG88" s="333"/>
      <c r="AH88" s="334"/>
    </row>
    <row r="89" spans="1:34" ht="28.35" customHeight="1">
      <c r="A89" s="33"/>
      <c r="B89" s="34"/>
      <c r="C89" s="138"/>
      <c r="D89" s="139"/>
      <c r="E89" s="139"/>
      <c r="F89" s="139"/>
      <c r="G89" s="139"/>
      <c r="H89" s="139"/>
      <c r="I89" s="139"/>
      <c r="J89" s="140"/>
      <c r="K89" s="88"/>
      <c r="L89" s="93"/>
      <c r="M89" s="335"/>
      <c r="N89" s="336"/>
      <c r="O89" s="337"/>
      <c r="P89" s="146"/>
      <c r="Q89" s="338"/>
      <c r="R89" s="146" t="str">
        <f t="shared" si="10"/>
        <v/>
      </c>
      <c r="S89" s="147"/>
      <c r="T89" s="147"/>
      <c r="U89" s="148"/>
      <c r="V89" s="108"/>
      <c r="W89" s="22" t="s">
        <v>15</v>
      </c>
      <c r="X89" s="23" t="s">
        <v>44</v>
      </c>
      <c r="Y89" s="23" t="s">
        <v>16</v>
      </c>
      <c r="Z89" s="24" t="s">
        <v>17</v>
      </c>
      <c r="AA89" s="332"/>
      <c r="AB89" s="333"/>
      <c r="AC89" s="333"/>
      <c r="AD89" s="333"/>
      <c r="AE89" s="334"/>
      <c r="AF89" s="332"/>
      <c r="AG89" s="333"/>
      <c r="AH89" s="334"/>
    </row>
    <row r="90" spans="1:34" ht="28.35" customHeight="1">
      <c r="A90" s="33"/>
      <c r="B90" s="34"/>
      <c r="C90" s="138"/>
      <c r="D90" s="139"/>
      <c r="E90" s="139"/>
      <c r="F90" s="139"/>
      <c r="G90" s="139"/>
      <c r="H90" s="139"/>
      <c r="I90" s="139"/>
      <c r="J90" s="140"/>
      <c r="K90" s="88"/>
      <c r="L90" s="93"/>
      <c r="M90" s="335"/>
      <c r="N90" s="336"/>
      <c r="O90" s="337"/>
      <c r="P90" s="146"/>
      <c r="Q90" s="338"/>
      <c r="R90" s="146" t="str">
        <f t="shared" si="10"/>
        <v/>
      </c>
      <c r="S90" s="147"/>
      <c r="T90" s="147"/>
      <c r="U90" s="148"/>
      <c r="V90" s="108"/>
      <c r="W90" s="22" t="s">
        <v>15</v>
      </c>
      <c r="X90" s="23" t="s">
        <v>44</v>
      </c>
      <c r="Y90" s="23" t="s">
        <v>16</v>
      </c>
      <c r="Z90" s="24" t="s">
        <v>17</v>
      </c>
      <c r="AA90" s="332"/>
      <c r="AB90" s="333"/>
      <c r="AC90" s="333"/>
      <c r="AD90" s="333"/>
      <c r="AE90" s="334"/>
      <c r="AF90" s="332"/>
      <c r="AG90" s="333"/>
      <c r="AH90" s="334"/>
    </row>
    <row r="91" spans="1:34" ht="28.35" customHeight="1">
      <c r="A91" s="33"/>
      <c r="B91" s="34"/>
      <c r="C91" s="138"/>
      <c r="D91" s="139"/>
      <c r="E91" s="139"/>
      <c r="F91" s="139"/>
      <c r="G91" s="139"/>
      <c r="H91" s="139"/>
      <c r="I91" s="139"/>
      <c r="J91" s="140"/>
      <c r="K91" s="88"/>
      <c r="L91" s="93"/>
      <c r="M91" s="335"/>
      <c r="N91" s="336"/>
      <c r="O91" s="337"/>
      <c r="P91" s="146"/>
      <c r="Q91" s="338"/>
      <c r="R91" s="146" t="str">
        <f t="shared" si="10"/>
        <v/>
      </c>
      <c r="S91" s="147"/>
      <c r="T91" s="147"/>
      <c r="U91" s="148"/>
      <c r="V91" s="108"/>
      <c r="W91" s="22" t="s">
        <v>15</v>
      </c>
      <c r="X91" s="23" t="s">
        <v>44</v>
      </c>
      <c r="Y91" s="23" t="s">
        <v>16</v>
      </c>
      <c r="Z91" s="24" t="s">
        <v>17</v>
      </c>
      <c r="AA91" s="332"/>
      <c r="AB91" s="333"/>
      <c r="AC91" s="333"/>
      <c r="AD91" s="333"/>
      <c r="AE91" s="334"/>
      <c r="AF91" s="332"/>
      <c r="AG91" s="333"/>
      <c r="AH91" s="334"/>
    </row>
    <row r="92" spans="1:34" ht="28.35" customHeight="1">
      <c r="A92" s="33"/>
      <c r="B92" s="34"/>
      <c r="C92" s="138"/>
      <c r="D92" s="139"/>
      <c r="E92" s="139"/>
      <c r="F92" s="139"/>
      <c r="G92" s="139"/>
      <c r="H92" s="139"/>
      <c r="I92" s="139"/>
      <c r="J92" s="140"/>
      <c r="K92" s="88"/>
      <c r="L92" s="93"/>
      <c r="M92" s="335"/>
      <c r="N92" s="336"/>
      <c r="O92" s="337"/>
      <c r="P92" s="146"/>
      <c r="Q92" s="338"/>
      <c r="R92" s="146" t="str">
        <f t="shared" si="10"/>
        <v/>
      </c>
      <c r="S92" s="147"/>
      <c r="T92" s="147"/>
      <c r="U92" s="148"/>
      <c r="V92" s="108"/>
      <c r="W92" s="22" t="s">
        <v>15</v>
      </c>
      <c r="X92" s="23" t="s">
        <v>44</v>
      </c>
      <c r="Y92" s="23" t="s">
        <v>16</v>
      </c>
      <c r="Z92" s="24" t="s">
        <v>17</v>
      </c>
      <c r="AA92" s="332"/>
      <c r="AB92" s="333"/>
      <c r="AC92" s="333"/>
      <c r="AD92" s="333"/>
      <c r="AE92" s="334"/>
      <c r="AF92" s="332"/>
      <c r="AG92" s="333"/>
      <c r="AH92" s="334"/>
    </row>
    <row r="93" spans="1:34" ht="28.35" customHeight="1">
      <c r="A93" s="33"/>
      <c r="B93" s="34"/>
      <c r="C93" s="138"/>
      <c r="D93" s="139"/>
      <c r="E93" s="139"/>
      <c r="F93" s="139"/>
      <c r="G93" s="139"/>
      <c r="H93" s="139"/>
      <c r="I93" s="139"/>
      <c r="J93" s="140"/>
      <c r="K93" s="88"/>
      <c r="L93" s="93"/>
      <c r="M93" s="335"/>
      <c r="N93" s="336"/>
      <c r="O93" s="337"/>
      <c r="P93" s="146"/>
      <c r="Q93" s="338"/>
      <c r="R93" s="146" t="str">
        <f t="shared" si="10"/>
        <v/>
      </c>
      <c r="S93" s="147"/>
      <c r="T93" s="147"/>
      <c r="U93" s="148"/>
      <c r="V93" s="108"/>
      <c r="W93" s="22" t="s">
        <v>15</v>
      </c>
      <c r="X93" s="23" t="s">
        <v>44</v>
      </c>
      <c r="Y93" s="23" t="s">
        <v>16</v>
      </c>
      <c r="Z93" s="24" t="s">
        <v>17</v>
      </c>
      <c r="AA93" s="332"/>
      <c r="AB93" s="333"/>
      <c r="AC93" s="333"/>
      <c r="AD93" s="333"/>
      <c r="AE93" s="334"/>
      <c r="AF93" s="332"/>
      <c r="AG93" s="333"/>
      <c r="AH93" s="334"/>
    </row>
    <row r="94" spans="1:34" ht="28.35" customHeight="1">
      <c r="A94" s="33"/>
      <c r="B94" s="34"/>
      <c r="C94" s="138"/>
      <c r="D94" s="139"/>
      <c r="E94" s="139"/>
      <c r="F94" s="139"/>
      <c r="G94" s="139"/>
      <c r="H94" s="139"/>
      <c r="I94" s="139"/>
      <c r="J94" s="140"/>
      <c r="K94" s="88"/>
      <c r="L94" s="93"/>
      <c r="M94" s="335"/>
      <c r="N94" s="336"/>
      <c r="O94" s="337"/>
      <c r="P94" s="146"/>
      <c r="Q94" s="338"/>
      <c r="R94" s="146" t="str">
        <f t="shared" si="10"/>
        <v/>
      </c>
      <c r="S94" s="147"/>
      <c r="T94" s="147"/>
      <c r="U94" s="148"/>
      <c r="V94" s="108"/>
      <c r="W94" s="22" t="s">
        <v>15</v>
      </c>
      <c r="X94" s="23" t="s">
        <v>44</v>
      </c>
      <c r="Y94" s="23" t="s">
        <v>16</v>
      </c>
      <c r="Z94" s="24" t="s">
        <v>17</v>
      </c>
      <c r="AA94" s="332"/>
      <c r="AB94" s="333"/>
      <c r="AC94" s="333"/>
      <c r="AD94" s="333"/>
      <c r="AE94" s="334"/>
      <c r="AF94" s="332"/>
      <c r="AG94" s="333"/>
      <c r="AH94" s="334"/>
    </row>
    <row r="95" spans="1:34" ht="28.35" customHeight="1">
      <c r="A95" s="33"/>
      <c r="B95" s="34"/>
      <c r="C95" s="138"/>
      <c r="D95" s="139"/>
      <c r="E95" s="139"/>
      <c r="F95" s="139"/>
      <c r="G95" s="139"/>
      <c r="H95" s="139"/>
      <c r="I95" s="139"/>
      <c r="J95" s="140"/>
      <c r="K95" s="88"/>
      <c r="L95" s="93"/>
      <c r="M95" s="335"/>
      <c r="N95" s="336"/>
      <c r="O95" s="337"/>
      <c r="P95" s="146"/>
      <c r="Q95" s="338"/>
      <c r="R95" s="146" t="str">
        <f t="shared" si="10"/>
        <v/>
      </c>
      <c r="S95" s="147"/>
      <c r="T95" s="147"/>
      <c r="U95" s="148"/>
      <c r="V95" s="108"/>
      <c r="W95" s="22" t="s">
        <v>15</v>
      </c>
      <c r="X95" s="23" t="s">
        <v>44</v>
      </c>
      <c r="Y95" s="23" t="s">
        <v>16</v>
      </c>
      <c r="Z95" s="24" t="s">
        <v>17</v>
      </c>
      <c r="AA95" s="332"/>
      <c r="AB95" s="333"/>
      <c r="AC95" s="333"/>
      <c r="AD95" s="333"/>
      <c r="AE95" s="334"/>
      <c r="AF95" s="332"/>
      <c r="AG95" s="333"/>
      <c r="AH95" s="334"/>
    </row>
    <row r="96" spans="1:34" ht="28.15" customHeight="1">
      <c r="A96" s="33"/>
      <c r="B96" s="34"/>
      <c r="C96" s="138"/>
      <c r="D96" s="139"/>
      <c r="E96" s="139"/>
      <c r="F96" s="139"/>
      <c r="G96" s="139"/>
      <c r="H96" s="139"/>
      <c r="I96" s="139"/>
      <c r="J96" s="140"/>
      <c r="K96" s="88"/>
      <c r="L96" s="93"/>
      <c r="M96" s="335"/>
      <c r="N96" s="336"/>
      <c r="O96" s="337"/>
      <c r="P96" s="146"/>
      <c r="Q96" s="338"/>
      <c r="R96" s="146" t="str">
        <f t="shared" si="10"/>
        <v/>
      </c>
      <c r="S96" s="147"/>
      <c r="T96" s="147"/>
      <c r="U96" s="148"/>
      <c r="V96" s="108"/>
      <c r="W96" s="22" t="s">
        <v>15</v>
      </c>
      <c r="X96" s="23" t="s">
        <v>44</v>
      </c>
      <c r="Y96" s="23" t="s">
        <v>16</v>
      </c>
      <c r="Z96" s="24" t="s">
        <v>17</v>
      </c>
      <c r="AA96" s="332"/>
      <c r="AB96" s="333"/>
      <c r="AC96" s="333"/>
      <c r="AD96" s="333"/>
      <c r="AE96" s="334"/>
      <c r="AF96" s="332"/>
      <c r="AG96" s="333"/>
      <c r="AH96" s="334"/>
    </row>
    <row r="97" spans="1:34" ht="28.35" customHeight="1">
      <c r="A97" s="33"/>
      <c r="B97" s="34"/>
      <c r="C97" s="138"/>
      <c r="D97" s="139"/>
      <c r="E97" s="139"/>
      <c r="F97" s="139"/>
      <c r="G97" s="139"/>
      <c r="H97" s="139"/>
      <c r="I97" s="139"/>
      <c r="J97" s="140"/>
      <c r="K97" s="88"/>
      <c r="L97" s="93"/>
      <c r="M97" s="335"/>
      <c r="N97" s="336"/>
      <c r="O97" s="337"/>
      <c r="P97" s="146"/>
      <c r="Q97" s="338"/>
      <c r="R97" s="146" t="str">
        <f t="shared" si="10"/>
        <v/>
      </c>
      <c r="S97" s="147"/>
      <c r="T97" s="147"/>
      <c r="U97" s="148"/>
      <c r="V97" s="108"/>
      <c r="W97" s="22" t="s">
        <v>15</v>
      </c>
      <c r="X97" s="23" t="s">
        <v>44</v>
      </c>
      <c r="Y97" s="23" t="s">
        <v>16</v>
      </c>
      <c r="Z97" s="24" t="s">
        <v>17</v>
      </c>
      <c r="AA97" s="332"/>
      <c r="AB97" s="333"/>
      <c r="AC97" s="333"/>
      <c r="AD97" s="333"/>
      <c r="AE97" s="334"/>
      <c r="AF97" s="332"/>
      <c r="AG97" s="333"/>
      <c r="AH97" s="334"/>
    </row>
    <row r="98" spans="1:34" ht="28.35" customHeight="1">
      <c r="A98" s="33"/>
      <c r="B98" s="34"/>
      <c r="C98" s="138"/>
      <c r="D98" s="139"/>
      <c r="E98" s="139"/>
      <c r="F98" s="139"/>
      <c r="G98" s="139"/>
      <c r="H98" s="139"/>
      <c r="I98" s="139"/>
      <c r="J98" s="140"/>
      <c r="K98" s="88"/>
      <c r="L98" s="93"/>
      <c r="M98" s="335"/>
      <c r="N98" s="336"/>
      <c r="O98" s="337"/>
      <c r="P98" s="146"/>
      <c r="Q98" s="338"/>
      <c r="R98" s="146" t="str">
        <f t="shared" ref="R98" si="11">IF(M98*P98=0,"",M98*P98)</f>
        <v/>
      </c>
      <c r="S98" s="147"/>
      <c r="T98" s="147"/>
      <c r="U98" s="148"/>
      <c r="V98" s="108"/>
      <c r="W98" s="22" t="s">
        <v>15</v>
      </c>
      <c r="X98" s="23" t="s">
        <v>44</v>
      </c>
      <c r="Y98" s="23" t="s">
        <v>16</v>
      </c>
      <c r="Z98" s="24" t="s">
        <v>17</v>
      </c>
      <c r="AA98" s="332"/>
      <c r="AB98" s="333"/>
      <c r="AC98" s="333"/>
      <c r="AD98" s="333"/>
      <c r="AE98" s="334"/>
      <c r="AF98" s="332"/>
      <c r="AG98" s="333"/>
      <c r="AH98" s="334"/>
    </row>
    <row r="99" spans="1:34" ht="28.35" customHeight="1">
      <c r="A99" s="33"/>
      <c r="B99" s="34"/>
      <c r="C99" s="138"/>
      <c r="D99" s="139"/>
      <c r="E99" s="139"/>
      <c r="F99" s="139"/>
      <c r="G99" s="139"/>
      <c r="H99" s="139"/>
      <c r="I99" s="139"/>
      <c r="J99" s="140"/>
      <c r="K99" s="88"/>
      <c r="L99" s="93"/>
      <c r="M99" s="335"/>
      <c r="N99" s="336"/>
      <c r="O99" s="337"/>
      <c r="P99" s="146"/>
      <c r="Q99" s="338"/>
      <c r="R99" s="146" t="str">
        <f t="shared" si="10"/>
        <v/>
      </c>
      <c r="S99" s="147"/>
      <c r="T99" s="147"/>
      <c r="U99" s="148"/>
      <c r="V99" s="108"/>
      <c r="W99" s="22" t="s">
        <v>15</v>
      </c>
      <c r="X99" s="23" t="s">
        <v>44</v>
      </c>
      <c r="Y99" s="23" t="s">
        <v>16</v>
      </c>
      <c r="Z99" s="24" t="s">
        <v>17</v>
      </c>
      <c r="AA99" s="332"/>
      <c r="AB99" s="333"/>
      <c r="AC99" s="333"/>
      <c r="AD99" s="333"/>
      <c r="AE99" s="334"/>
      <c r="AF99" s="332"/>
      <c r="AG99" s="333"/>
      <c r="AH99" s="334"/>
    </row>
    <row r="100" spans="1:34" ht="28.35" customHeight="1">
      <c r="A100" s="33"/>
      <c r="B100" s="34"/>
      <c r="C100" s="138"/>
      <c r="D100" s="139"/>
      <c r="E100" s="139"/>
      <c r="F100" s="139"/>
      <c r="G100" s="139"/>
      <c r="H100" s="139"/>
      <c r="I100" s="139"/>
      <c r="J100" s="140"/>
      <c r="K100" s="88"/>
      <c r="L100" s="93"/>
      <c r="M100" s="335"/>
      <c r="N100" s="336"/>
      <c r="O100" s="337"/>
      <c r="P100" s="146"/>
      <c r="Q100" s="338"/>
      <c r="R100" s="146" t="str">
        <f t="shared" si="10"/>
        <v/>
      </c>
      <c r="S100" s="147"/>
      <c r="T100" s="147"/>
      <c r="U100" s="148"/>
      <c r="V100" s="108"/>
      <c r="W100" s="22" t="s">
        <v>15</v>
      </c>
      <c r="X100" s="23" t="s">
        <v>44</v>
      </c>
      <c r="Y100" s="23" t="s">
        <v>16</v>
      </c>
      <c r="Z100" s="24" t="s">
        <v>17</v>
      </c>
      <c r="AA100" s="332"/>
      <c r="AB100" s="333"/>
      <c r="AC100" s="333"/>
      <c r="AD100" s="333"/>
      <c r="AE100" s="334"/>
      <c r="AF100" s="332"/>
      <c r="AG100" s="333"/>
      <c r="AH100" s="334"/>
    </row>
    <row r="101" spans="1:34" ht="28.35" customHeight="1">
      <c r="A101" s="33"/>
      <c r="B101" s="34"/>
      <c r="C101" s="138"/>
      <c r="D101" s="139"/>
      <c r="E101" s="139"/>
      <c r="F101" s="139"/>
      <c r="G101" s="139"/>
      <c r="H101" s="139"/>
      <c r="I101" s="139"/>
      <c r="J101" s="140"/>
      <c r="K101" s="88"/>
      <c r="L101" s="93"/>
      <c r="M101" s="335"/>
      <c r="N101" s="336"/>
      <c r="O101" s="337"/>
      <c r="P101" s="146"/>
      <c r="Q101" s="338"/>
      <c r="R101" s="146" t="str">
        <f t="shared" si="10"/>
        <v/>
      </c>
      <c r="S101" s="147"/>
      <c r="T101" s="147"/>
      <c r="U101" s="148"/>
      <c r="V101" s="108"/>
      <c r="W101" s="22" t="s">
        <v>15</v>
      </c>
      <c r="X101" s="23" t="s">
        <v>44</v>
      </c>
      <c r="Y101" s="23" t="s">
        <v>16</v>
      </c>
      <c r="Z101" s="24" t="s">
        <v>17</v>
      </c>
      <c r="AA101" s="332"/>
      <c r="AB101" s="333"/>
      <c r="AC101" s="333"/>
      <c r="AD101" s="333"/>
      <c r="AE101" s="334"/>
      <c r="AF101" s="332"/>
      <c r="AG101" s="333"/>
      <c r="AH101" s="334"/>
    </row>
    <row r="102" spans="1:34" ht="28.35" customHeight="1" thickBot="1">
      <c r="A102" s="104"/>
      <c r="B102" s="105"/>
      <c r="C102" s="322"/>
      <c r="D102" s="323"/>
      <c r="E102" s="323"/>
      <c r="F102" s="323"/>
      <c r="G102" s="323"/>
      <c r="H102" s="323"/>
      <c r="I102" s="323"/>
      <c r="J102" s="324"/>
      <c r="K102" s="106"/>
      <c r="L102" s="94"/>
      <c r="M102" s="325"/>
      <c r="N102" s="326"/>
      <c r="O102" s="327"/>
      <c r="P102" s="328"/>
      <c r="Q102" s="329"/>
      <c r="R102" s="328" t="str">
        <f t="shared" si="10"/>
        <v/>
      </c>
      <c r="S102" s="330"/>
      <c r="T102" s="330"/>
      <c r="U102" s="331"/>
      <c r="V102" s="109"/>
      <c r="W102" s="22" t="s">
        <v>15</v>
      </c>
      <c r="X102" s="23" t="s">
        <v>44</v>
      </c>
      <c r="Y102" s="23" t="s">
        <v>16</v>
      </c>
      <c r="Z102" s="24" t="s">
        <v>17</v>
      </c>
      <c r="AA102" s="332"/>
      <c r="AB102" s="333"/>
      <c r="AC102" s="333"/>
      <c r="AD102" s="333"/>
      <c r="AE102" s="334"/>
      <c r="AF102" s="332"/>
      <c r="AG102" s="333"/>
      <c r="AH102" s="334"/>
    </row>
    <row r="103" spans="1:34" ht="28.35" customHeight="1" thickBot="1">
      <c r="A103" s="130" t="s">
        <v>12</v>
      </c>
      <c r="B103" s="130"/>
      <c r="C103" s="130"/>
      <c r="D103" s="130"/>
      <c r="E103" s="130"/>
      <c r="F103" s="130"/>
      <c r="G103" s="130"/>
      <c r="H103" s="130"/>
      <c r="I103" s="130"/>
      <c r="J103" s="130"/>
      <c r="K103" s="130"/>
      <c r="L103" s="131"/>
      <c r="M103" s="132" t="s">
        <v>13</v>
      </c>
      <c r="N103" s="133"/>
      <c r="O103" s="133"/>
      <c r="P103" s="133"/>
      <c r="Q103" s="133"/>
      <c r="R103" s="134">
        <f>SUM(R83:U102)</f>
        <v>0</v>
      </c>
      <c r="S103" s="315"/>
      <c r="T103" s="315"/>
      <c r="U103" s="316"/>
      <c r="V103" s="95"/>
    </row>
    <row r="104" spans="1:34" ht="28.35" customHeight="1" thickBot="1">
      <c r="A104" s="317" t="s">
        <v>14</v>
      </c>
      <c r="B104" s="317"/>
      <c r="C104" s="317"/>
      <c r="D104" s="317"/>
      <c r="E104" s="317"/>
      <c r="F104" s="317"/>
      <c r="G104" s="317"/>
      <c r="H104" s="317"/>
      <c r="I104" s="317"/>
      <c r="J104" s="317"/>
      <c r="K104" s="317"/>
      <c r="L104" s="318"/>
      <c r="M104" s="132" t="s">
        <v>71</v>
      </c>
      <c r="N104" s="133"/>
      <c r="O104" s="133"/>
      <c r="P104" s="133"/>
      <c r="Q104" s="133"/>
      <c r="R104" s="319"/>
      <c r="S104" s="320"/>
      <c r="T104" s="320"/>
      <c r="U104" s="321"/>
      <c r="V104" s="96"/>
    </row>
    <row r="105" spans="1:34" ht="28.35" customHeight="1">
      <c r="A105" s="339" t="s">
        <v>3</v>
      </c>
      <c r="B105" s="340"/>
      <c r="C105" s="341" t="s">
        <v>4</v>
      </c>
      <c r="D105" s="342"/>
      <c r="E105" s="342"/>
      <c r="F105" s="342"/>
      <c r="G105" s="342"/>
      <c r="H105" s="342"/>
      <c r="I105" s="342"/>
      <c r="J105" s="343"/>
      <c r="K105" s="63" t="s">
        <v>88</v>
      </c>
      <c r="L105" s="54" t="s">
        <v>5</v>
      </c>
      <c r="M105" s="341" t="s">
        <v>6</v>
      </c>
      <c r="N105" s="342"/>
      <c r="O105" s="343"/>
      <c r="P105" s="341" t="s">
        <v>7</v>
      </c>
      <c r="Q105" s="343"/>
      <c r="R105" s="341" t="s">
        <v>8</v>
      </c>
      <c r="S105" s="342"/>
      <c r="T105" s="342"/>
      <c r="U105" s="344"/>
      <c r="V105" s="79" t="s">
        <v>86</v>
      </c>
      <c r="W105" s="158" t="s">
        <v>9</v>
      </c>
      <c r="X105" s="159"/>
      <c r="Y105" s="159"/>
      <c r="Z105" s="160"/>
      <c r="AA105" s="163" t="s">
        <v>10</v>
      </c>
      <c r="AB105" s="159"/>
      <c r="AC105" s="159"/>
      <c r="AD105" s="159"/>
      <c r="AE105" s="160"/>
      <c r="AF105" s="163" t="s">
        <v>11</v>
      </c>
      <c r="AG105" s="159"/>
      <c r="AH105" s="160"/>
    </row>
    <row r="106" spans="1:34" ht="28.35" customHeight="1">
      <c r="A106" s="33"/>
      <c r="B106" s="34"/>
      <c r="C106" s="138"/>
      <c r="D106" s="139"/>
      <c r="E106" s="139"/>
      <c r="F106" s="139"/>
      <c r="G106" s="139"/>
      <c r="H106" s="139"/>
      <c r="I106" s="139"/>
      <c r="J106" s="140"/>
      <c r="K106" s="88"/>
      <c r="L106" s="93"/>
      <c r="M106" s="335"/>
      <c r="N106" s="336"/>
      <c r="O106" s="337"/>
      <c r="P106" s="146"/>
      <c r="Q106" s="338"/>
      <c r="R106" s="146" t="str">
        <f>IF(M106*P106=0,"",M106*P106)</f>
        <v/>
      </c>
      <c r="S106" s="147"/>
      <c r="T106" s="147"/>
      <c r="U106" s="148"/>
      <c r="V106" s="108"/>
      <c r="W106" s="22" t="s">
        <v>15</v>
      </c>
      <c r="X106" s="23" t="s">
        <v>44</v>
      </c>
      <c r="Y106" s="23" t="s">
        <v>16</v>
      </c>
      <c r="Z106" s="24" t="s">
        <v>17</v>
      </c>
      <c r="AA106" s="332"/>
      <c r="AB106" s="333"/>
      <c r="AC106" s="333"/>
      <c r="AD106" s="333"/>
      <c r="AE106" s="334"/>
      <c r="AF106" s="332"/>
      <c r="AG106" s="333"/>
      <c r="AH106" s="334"/>
    </row>
    <row r="107" spans="1:34" ht="28.35" customHeight="1">
      <c r="A107" s="33"/>
      <c r="B107" s="34"/>
      <c r="C107" s="138"/>
      <c r="D107" s="139"/>
      <c r="E107" s="139"/>
      <c r="F107" s="139"/>
      <c r="G107" s="139"/>
      <c r="H107" s="139"/>
      <c r="I107" s="139"/>
      <c r="J107" s="140"/>
      <c r="K107" s="88"/>
      <c r="L107" s="93"/>
      <c r="M107" s="335"/>
      <c r="N107" s="336"/>
      <c r="O107" s="337"/>
      <c r="P107" s="146"/>
      <c r="Q107" s="338"/>
      <c r="R107" s="146" t="str">
        <f t="shared" ref="R107:R125" si="12">IF(M107*P107=0,"",M107*P107)</f>
        <v/>
      </c>
      <c r="S107" s="147"/>
      <c r="T107" s="147"/>
      <c r="U107" s="148"/>
      <c r="V107" s="108"/>
      <c r="W107" s="22" t="s">
        <v>15</v>
      </c>
      <c r="X107" s="23" t="s">
        <v>44</v>
      </c>
      <c r="Y107" s="23" t="s">
        <v>16</v>
      </c>
      <c r="Z107" s="24" t="s">
        <v>17</v>
      </c>
      <c r="AA107" s="332"/>
      <c r="AB107" s="333"/>
      <c r="AC107" s="333"/>
      <c r="AD107" s="333"/>
      <c r="AE107" s="334"/>
      <c r="AF107" s="332"/>
      <c r="AG107" s="333"/>
      <c r="AH107" s="334"/>
    </row>
    <row r="108" spans="1:34" ht="28.35" customHeight="1">
      <c r="A108" s="33"/>
      <c r="B108" s="34"/>
      <c r="C108" s="138"/>
      <c r="D108" s="139"/>
      <c r="E108" s="139"/>
      <c r="F108" s="139"/>
      <c r="G108" s="139"/>
      <c r="H108" s="139"/>
      <c r="I108" s="139"/>
      <c r="J108" s="140"/>
      <c r="K108" s="88"/>
      <c r="L108" s="93"/>
      <c r="M108" s="335"/>
      <c r="N108" s="336"/>
      <c r="O108" s="337"/>
      <c r="P108" s="146"/>
      <c r="Q108" s="338"/>
      <c r="R108" s="146" t="str">
        <f t="shared" si="12"/>
        <v/>
      </c>
      <c r="S108" s="147"/>
      <c r="T108" s="147"/>
      <c r="U108" s="148"/>
      <c r="V108" s="108"/>
      <c r="W108" s="22" t="s">
        <v>15</v>
      </c>
      <c r="X108" s="23" t="s">
        <v>44</v>
      </c>
      <c r="Y108" s="23" t="s">
        <v>16</v>
      </c>
      <c r="Z108" s="24" t="s">
        <v>17</v>
      </c>
      <c r="AA108" s="332"/>
      <c r="AB108" s="333"/>
      <c r="AC108" s="333"/>
      <c r="AD108" s="333"/>
      <c r="AE108" s="334"/>
      <c r="AF108" s="332"/>
      <c r="AG108" s="333"/>
      <c r="AH108" s="334"/>
    </row>
    <row r="109" spans="1:34" ht="28.35" customHeight="1">
      <c r="A109" s="33"/>
      <c r="B109" s="34"/>
      <c r="C109" s="138"/>
      <c r="D109" s="139"/>
      <c r="E109" s="139"/>
      <c r="F109" s="139"/>
      <c r="G109" s="139"/>
      <c r="H109" s="139"/>
      <c r="I109" s="139"/>
      <c r="J109" s="140"/>
      <c r="K109" s="88"/>
      <c r="L109" s="93"/>
      <c r="M109" s="335"/>
      <c r="N109" s="336"/>
      <c r="O109" s="337"/>
      <c r="P109" s="146"/>
      <c r="Q109" s="338"/>
      <c r="R109" s="146" t="str">
        <f t="shared" si="12"/>
        <v/>
      </c>
      <c r="S109" s="147"/>
      <c r="T109" s="147"/>
      <c r="U109" s="148"/>
      <c r="V109" s="108"/>
      <c r="W109" s="22" t="s">
        <v>15</v>
      </c>
      <c r="X109" s="23" t="s">
        <v>44</v>
      </c>
      <c r="Y109" s="23" t="s">
        <v>16</v>
      </c>
      <c r="Z109" s="24" t="s">
        <v>17</v>
      </c>
      <c r="AA109" s="332"/>
      <c r="AB109" s="333"/>
      <c r="AC109" s="333"/>
      <c r="AD109" s="333"/>
      <c r="AE109" s="334"/>
      <c r="AF109" s="332"/>
      <c r="AG109" s="333"/>
      <c r="AH109" s="334"/>
    </row>
    <row r="110" spans="1:34" ht="28.35" customHeight="1">
      <c r="A110" s="33"/>
      <c r="B110" s="34"/>
      <c r="C110" s="138"/>
      <c r="D110" s="139"/>
      <c r="E110" s="139"/>
      <c r="F110" s="139"/>
      <c r="G110" s="139"/>
      <c r="H110" s="139"/>
      <c r="I110" s="139"/>
      <c r="J110" s="140"/>
      <c r="K110" s="88"/>
      <c r="L110" s="93"/>
      <c r="M110" s="335"/>
      <c r="N110" s="336"/>
      <c r="O110" s="337"/>
      <c r="P110" s="146"/>
      <c r="Q110" s="338"/>
      <c r="R110" s="146" t="str">
        <f t="shared" si="12"/>
        <v/>
      </c>
      <c r="S110" s="147"/>
      <c r="T110" s="147"/>
      <c r="U110" s="148"/>
      <c r="V110" s="108"/>
      <c r="W110" s="22" t="s">
        <v>15</v>
      </c>
      <c r="X110" s="23" t="s">
        <v>44</v>
      </c>
      <c r="Y110" s="23" t="s">
        <v>16</v>
      </c>
      <c r="Z110" s="24" t="s">
        <v>17</v>
      </c>
      <c r="AA110" s="332"/>
      <c r="AB110" s="333"/>
      <c r="AC110" s="333"/>
      <c r="AD110" s="333"/>
      <c r="AE110" s="334"/>
      <c r="AF110" s="332"/>
      <c r="AG110" s="333"/>
      <c r="AH110" s="334"/>
    </row>
    <row r="111" spans="1:34" ht="28.35" customHeight="1">
      <c r="A111" s="33"/>
      <c r="B111" s="34"/>
      <c r="C111" s="138"/>
      <c r="D111" s="139"/>
      <c r="E111" s="139"/>
      <c r="F111" s="139"/>
      <c r="G111" s="139"/>
      <c r="H111" s="139"/>
      <c r="I111" s="139"/>
      <c r="J111" s="140"/>
      <c r="K111" s="88"/>
      <c r="L111" s="93"/>
      <c r="M111" s="335"/>
      <c r="N111" s="336"/>
      <c r="O111" s="337"/>
      <c r="P111" s="146"/>
      <c r="Q111" s="338"/>
      <c r="R111" s="146" t="str">
        <f t="shared" si="12"/>
        <v/>
      </c>
      <c r="S111" s="147"/>
      <c r="T111" s="147"/>
      <c r="U111" s="148"/>
      <c r="V111" s="108"/>
      <c r="W111" s="22" t="s">
        <v>15</v>
      </c>
      <c r="X111" s="23" t="s">
        <v>44</v>
      </c>
      <c r="Y111" s="23" t="s">
        <v>16</v>
      </c>
      <c r="Z111" s="24" t="s">
        <v>17</v>
      </c>
      <c r="AA111" s="332"/>
      <c r="AB111" s="333"/>
      <c r="AC111" s="333"/>
      <c r="AD111" s="333"/>
      <c r="AE111" s="334"/>
      <c r="AF111" s="332"/>
      <c r="AG111" s="333"/>
      <c r="AH111" s="334"/>
    </row>
    <row r="112" spans="1:34" ht="28.35" customHeight="1">
      <c r="A112" s="33"/>
      <c r="B112" s="34"/>
      <c r="C112" s="138"/>
      <c r="D112" s="139"/>
      <c r="E112" s="139"/>
      <c r="F112" s="139"/>
      <c r="G112" s="139"/>
      <c r="H112" s="139"/>
      <c r="I112" s="139"/>
      <c r="J112" s="140"/>
      <c r="K112" s="88"/>
      <c r="L112" s="93"/>
      <c r="M112" s="335"/>
      <c r="N112" s="336"/>
      <c r="O112" s="337"/>
      <c r="P112" s="146"/>
      <c r="Q112" s="338"/>
      <c r="R112" s="146" t="str">
        <f t="shared" si="12"/>
        <v/>
      </c>
      <c r="S112" s="147"/>
      <c r="T112" s="147"/>
      <c r="U112" s="148"/>
      <c r="V112" s="108"/>
      <c r="W112" s="22" t="s">
        <v>15</v>
      </c>
      <c r="X112" s="23" t="s">
        <v>44</v>
      </c>
      <c r="Y112" s="23" t="s">
        <v>16</v>
      </c>
      <c r="Z112" s="24" t="s">
        <v>17</v>
      </c>
      <c r="AA112" s="332"/>
      <c r="AB112" s="333"/>
      <c r="AC112" s="333"/>
      <c r="AD112" s="333"/>
      <c r="AE112" s="334"/>
      <c r="AF112" s="332"/>
      <c r="AG112" s="333"/>
      <c r="AH112" s="334"/>
    </row>
    <row r="113" spans="1:34" ht="28.35" customHeight="1">
      <c r="A113" s="33"/>
      <c r="B113" s="34"/>
      <c r="C113" s="138"/>
      <c r="D113" s="139"/>
      <c r="E113" s="139"/>
      <c r="F113" s="139"/>
      <c r="G113" s="139"/>
      <c r="H113" s="139"/>
      <c r="I113" s="139"/>
      <c r="J113" s="140"/>
      <c r="K113" s="88"/>
      <c r="L113" s="93"/>
      <c r="M113" s="335"/>
      <c r="N113" s="336"/>
      <c r="O113" s="337"/>
      <c r="P113" s="146"/>
      <c r="Q113" s="338"/>
      <c r="R113" s="146" t="str">
        <f t="shared" si="12"/>
        <v/>
      </c>
      <c r="S113" s="147"/>
      <c r="T113" s="147"/>
      <c r="U113" s="148"/>
      <c r="V113" s="108"/>
      <c r="W113" s="22" t="s">
        <v>15</v>
      </c>
      <c r="X113" s="23" t="s">
        <v>44</v>
      </c>
      <c r="Y113" s="23" t="s">
        <v>16</v>
      </c>
      <c r="Z113" s="24" t="s">
        <v>17</v>
      </c>
      <c r="AA113" s="332"/>
      <c r="AB113" s="333"/>
      <c r="AC113" s="333"/>
      <c r="AD113" s="333"/>
      <c r="AE113" s="334"/>
      <c r="AF113" s="332"/>
      <c r="AG113" s="333"/>
      <c r="AH113" s="334"/>
    </row>
    <row r="114" spans="1:34" ht="28.35" customHeight="1">
      <c r="A114" s="33"/>
      <c r="B114" s="34"/>
      <c r="C114" s="138"/>
      <c r="D114" s="139"/>
      <c r="E114" s="139"/>
      <c r="F114" s="139"/>
      <c r="G114" s="139"/>
      <c r="H114" s="139"/>
      <c r="I114" s="139"/>
      <c r="J114" s="140"/>
      <c r="K114" s="88"/>
      <c r="L114" s="93"/>
      <c r="M114" s="335"/>
      <c r="N114" s="336"/>
      <c r="O114" s="337"/>
      <c r="P114" s="146"/>
      <c r="Q114" s="338"/>
      <c r="R114" s="146" t="str">
        <f t="shared" si="12"/>
        <v/>
      </c>
      <c r="S114" s="147"/>
      <c r="T114" s="147"/>
      <c r="U114" s="148"/>
      <c r="V114" s="108"/>
      <c r="W114" s="22" t="s">
        <v>15</v>
      </c>
      <c r="X114" s="23" t="s">
        <v>44</v>
      </c>
      <c r="Y114" s="23" t="s">
        <v>16</v>
      </c>
      <c r="Z114" s="24" t="s">
        <v>17</v>
      </c>
      <c r="AA114" s="332"/>
      <c r="AB114" s="333"/>
      <c r="AC114" s="333"/>
      <c r="AD114" s="333"/>
      <c r="AE114" s="334"/>
      <c r="AF114" s="332"/>
      <c r="AG114" s="333"/>
      <c r="AH114" s="334"/>
    </row>
    <row r="115" spans="1:34" ht="28.35" customHeight="1">
      <c r="A115" s="33"/>
      <c r="B115" s="34"/>
      <c r="C115" s="138"/>
      <c r="D115" s="139"/>
      <c r="E115" s="139"/>
      <c r="F115" s="139"/>
      <c r="G115" s="139"/>
      <c r="H115" s="139"/>
      <c r="I115" s="139"/>
      <c r="J115" s="140"/>
      <c r="K115" s="88"/>
      <c r="L115" s="93"/>
      <c r="M115" s="335"/>
      <c r="N115" s="336"/>
      <c r="O115" s="337"/>
      <c r="P115" s="146"/>
      <c r="Q115" s="338"/>
      <c r="R115" s="146" t="str">
        <f t="shared" si="12"/>
        <v/>
      </c>
      <c r="S115" s="147"/>
      <c r="T115" s="147"/>
      <c r="U115" s="148"/>
      <c r="V115" s="108"/>
      <c r="W115" s="22" t="s">
        <v>15</v>
      </c>
      <c r="X115" s="23" t="s">
        <v>44</v>
      </c>
      <c r="Y115" s="23" t="s">
        <v>16</v>
      </c>
      <c r="Z115" s="24" t="s">
        <v>17</v>
      </c>
      <c r="AA115" s="332"/>
      <c r="AB115" s="333"/>
      <c r="AC115" s="333"/>
      <c r="AD115" s="333"/>
      <c r="AE115" s="334"/>
      <c r="AF115" s="332"/>
      <c r="AG115" s="333"/>
      <c r="AH115" s="334"/>
    </row>
    <row r="116" spans="1:34" ht="28.35" customHeight="1">
      <c r="A116" s="33"/>
      <c r="B116" s="34"/>
      <c r="C116" s="138"/>
      <c r="D116" s="139"/>
      <c r="E116" s="139"/>
      <c r="F116" s="139"/>
      <c r="G116" s="139"/>
      <c r="H116" s="139"/>
      <c r="I116" s="139"/>
      <c r="J116" s="140"/>
      <c r="K116" s="88"/>
      <c r="L116" s="93"/>
      <c r="M116" s="335"/>
      <c r="N116" s="336"/>
      <c r="O116" s="337"/>
      <c r="P116" s="146"/>
      <c r="Q116" s="338"/>
      <c r="R116" s="146" t="str">
        <f t="shared" si="12"/>
        <v/>
      </c>
      <c r="S116" s="147"/>
      <c r="T116" s="147"/>
      <c r="U116" s="148"/>
      <c r="V116" s="108"/>
      <c r="W116" s="22" t="s">
        <v>15</v>
      </c>
      <c r="X116" s="23" t="s">
        <v>44</v>
      </c>
      <c r="Y116" s="23" t="s">
        <v>16</v>
      </c>
      <c r="Z116" s="24" t="s">
        <v>17</v>
      </c>
      <c r="AA116" s="332"/>
      <c r="AB116" s="333"/>
      <c r="AC116" s="333"/>
      <c r="AD116" s="333"/>
      <c r="AE116" s="334"/>
      <c r="AF116" s="332"/>
      <c r="AG116" s="333"/>
      <c r="AH116" s="334"/>
    </row>
    <row r="117" spans="1:34" ht="28.35" customHeight="1">
      <c r="A117" s="33"/>
      <c r="B117" s="34"/>
      <c r="C117" s="138"/>
      <c r="D117" s="139"/>
      <c r="E117" s="139"/>
      <c r="F117" s="139"/>
      <c r="G117" s="139"/>
      <c r="H117" s="139"/>
      <c r="I117" s="139"/>
      <c r="J117" s="140"/>
      <c r="K117" s="88"/>
      <c r="L117" s="93"/>
      <c r="M117" s="335"/>
      <c r="N117" s="336"/>
      <c r="O117" s="337"/>
      <c r="P117" s="146"/>
      <c r="Q117" s="338"/>
      <c r="R117" s="146" t="str">
        <f t="shared" si="12"/>
        <v/>
      </c>
      <c r="S117" s="147"/>
      <c r="T117" s="147"/>
      <c r="U117" s="148"/>
      <c r="V117" s="108"/>
      <c r="W117" s="22" t="s">
        <v>15</v>
      </c>
      <c r="X117" s="23" t="s">
        <v>44</v>
      </c>
      <c r="Y117" s="23" t="s">
        <v>16</v>
      </c>
      <c r="Z117" s="24" t="s">
        <v>17</v>
      </c>
      <c r="AA117" s="332"/>
      <c r="AB117" s="333"/>
      <c r="AC117" s="333"/>
      <c r="AD117" s="333"/>
      <c r="AE117" s="334"/>
      <c r="AF117" s="332"/>
      <c r="AG117" s="333"/>
      <c r="AH117" s="334"/>
    </row>
    <row r="118" spans="1:34" ht="28.35" customHeight="1">
      <c r="A118" s="33"/>
      <c r="B118" s="34"/>
      <c r="C118" s="138"/>
      <c r="D118" s="139"/>
      <c r="E118" s="139"/>
      <c r="F118" s="139"/>
      <c r="G118" s="139"/>
      <c r="H118" s="139"/>
      <c r="I118" s="139"/>
      <c r="J118" s="140"/>
      <c r="K118" s="88"/>
      <c r="L118" s="93"/>
      <c r="M118" s="335"/>
      <c r="N118" s="336"/>
      <c r="O118" s="337"/>
      <c r="P118" s="146"/>
      <c r="Q118" s="338"/>
      <c r="R118" s="146" t="str">
        <f t="shared" si="12"/>
        <v/>
      </c>
      <c r="S118" s="147"/>
      <c r="T118" s="147"/>
      <c r="U118" s="148"/>
      <c r="V118" s="108"/>
      <c r="W118" s="22" t="s">
        <v>15</v>
      </c>
      <c r="X118" s="23" t="s">
        <v>44</v>
      </c>
      <c r="Y118" s="23" t="s">
        <v>16</v>
      </c>
      <c r="Z118" s="24" t="s">
        <v>17</v>
      </c>
      <c r="AA118" s="332"/>
      <c r="AB118" s="333"/>
      <c r="AC118" s="333"/>
      <c r="AD118" s="333"/>
      <c r="AE118" s="334"/>
      <c r="AF118" s="332"/>
      <c r="AG118" s="333"/>
      <c r="AH118" s="334"/>
    </row>
    <row r="119" spans="1:34" ht="28.15" customHeight="1">
      <c r="A119" s="33"/>
      <c r="B119" s="34"/>
      <c r="C119" s="138"/>
      <c r="D119" s="139"/>
      <c r="E119" s="139"/>
      <c r="F119" s="139"/>
      <c r="G119" s="139"/>
      <c r="H119" s="139"/>
      <c r="I119" s="139"/>
      <c r="J119" s="140"/>
      <c r="K119" s="88"/>
      <c r="L119" s="93"/>
      <c r="M119" s="335"/>
      <c r="N119" s="336"/>
      <c r="O119" s="337"/>
      <c r="P119" s="146"/>
      <c r="Q119" s="338"/>
      <c r="R119" s="146" t="str">
        <f t="shared" si="12"/>
        <v/>
      </c>
      <c r="S119" s="147"/>
      <c r="T119" s="147"/>
      <c r="U119" s="148"/>
      <c r="V119" s="108"/>
      <c r="W119" s="22" t="s">
        <v>15</v>
      </c>
      <c r="X119" s="23" t="s">
        <v>44</v>
      </c>
      <c r="Y119" s="23" t="s">
        <v>16</v>
      </c>
      <c r="Z119" s="24" t="s">
        <v>17</v>
      </c>
      <c r="AA119" s="332"/>
      <c r="AB119" s="333"/>
      <c r="AC119" s="333"/>
      <c r="AD119" s="333"/>
      <c r="AE119" s="334"/>
      <c r="AF119" s="332"/>
      <c r="AG119" s="333"/>
      <c r="AH119" s="334"/>
    </row>
    <row r="120" spans="1:34" ht="28.35" customHeight="1">
      <c r="A120" s="33"/>
      <c r="B120" s="34"/>
      <c r="C120" s="138"/>
      <c r="D120" s="139"/>
      <c r="E120" s="139"/>
      <c r="F120" s="139"/>
      <c r="G120" s="139"/>
      <c r="H120" s="139"/>
      <c r="I120" s="139"/>
      <c r="J120" s="140"/>
      <c r="K120" s="88"/>
      <c r="L120" s="93"/>
      <c r="M120" s="335"/>
      <c r="N120" s="336"/>
      <c r="O120" s="337"/>
      <c r="P120" s="146"/>
      <c r="Q120" s="338"/>
      <c r="R120" s="146" t="str">
        <f t="shared" si="12"/>
        <v/>
      </c>
      <c r="S120" s="147"/>
      <c r="T120" s="147"/>
      <c r="U120" s="148"/>
      <c r="V120" s="108"/>
      <c r="W120" s="22" t="s">
        <v>15</v>
      </c>
      <c r="X120" s="23" t="s">
        <v>44</v>
      </c>
      <c r="Y120" s="23" t="s">
        <v>16</v>
      </c>
      <c r="Z120" s="24" t="s">
        <v>17</v>
      </c>
      <c r="AA120" s="332"/>
      <c r="AB120" s="333"/>
      <c r="AC120" s="333"/>
      <c r="AD120" s="333"/>
      <c r="AE120" s="334"/>
      <c r="AF120" s="332"/>
      <c r="AG120" s="333"/>
      <c r="AH120" s="334"/>
    </row>
    <row r="121" spans="1:34" ht="28.35" customHeight="1">
      <c r="A121" s="33"/>
      <c r="B121" s="34"/>
      <c r="C121" s="138"/>
      <c r="D121" s="139"/>
      <c r="E121" s="139"/>
      <c r="F121" s="139"/>
      <c r="G121" s="139"/>
      <c r="H121" s="139"/>
      <c r="I121" s="139"/>
      <c r="J121" s="140"/>
      <c r="K121" s="88"/>
      <c r="L121" s="93"/>
      <c r="M121" s="335"/>
      <c r="N121" s="336"/>
      <c r="O121" s="337"/>
      <c r="P121" s="146"/>
      <c r="Q121" s="338"/>
      <c r="R121" s="146" t="str">
        <f t="shared" si="12"/>
        <v/>
      </c>
      <c r="S121" s="147"/>
      <c r="T121" s="147"/>
      <c r="U121" s="148"/>
      <c r="V121" s="108"/>
      <c r="W121" s="22" t="s">
        <v>15</v>
      </c>
      <c r="X121" s="23" t="s">
        <v>44</v>
      </c>
      <c r="Y121" s="23" t="s">
        <v>16</v>
      </c>
      <c r="Z121" s="24" t="s">
        <v>17</v>
      </c>
      <c r="AA121" s="332"/>
      <c r="AB121" s="333"/>
      <c r="AC121" s="333"/>
      <c r="AD121" s="333"/>
      <c r="AE121" s="334"/>
      <c r="AF121" s="332"/>
      <c r="AG121" s="333"/>
      <c r="AH121" s="334"/>
    </row>
    <row r="122" spans="1:34" ht="28.35" customHeight="1">
      <c r="A122" s="33"/>
      <c r="B122" s="34"/>
      <c r="C122" s="138"/>
      <c r="D122" s="139"/>
      <c r="E122" s="139"/>
      <c r="F122" s="139"/>
      <c r="G122" s="139"/>
      <c r="H122" s="139"/>
      <c r="I122" s="139"/>
      <c r="J122" s="140"/>
      <c r="K122" s="88"/>
      <c r="L122" s="93"/>
      <c r="M122" s="335"/>
      <c r="N122" s="336"/>
      <c r="O122" s="337"/>
      <c r="P122" s="146"/>
      <c r="Q122" s="338"/>
      <c r="R122" s="146" t="str">
        <f t="shared" si="12"/>
        <v/>
      </c>
      <c r="S122" s="147"/>
      <c r="T122" s="147"/>
      <c r="U122" s="148"/>
      <c r="V122" s="108"/>
      <c r="W122" s="22" t="s">
        <v>15</v>
      </c>
      <c r="X122" s="23" t="s">
        <v>44</v>
      </c>
      <c r="Y122" s="23" t="s">
        <v>16</v>
      </c>
      <c r="Z122" s="24" t="s">
        <v>17</v>
      </c>
      <c r="AA122" s="332"/>
      <c r="AB122" s="333"/>
      <c r="AC122" s="333"/>
      <c r="AD122" s="333"/>
      <c r="AE122" s="334"/>
      <c r="AF122" s="332"/>
      <c r="AG122" s="333"/>
      <c r="AH122" s="334"/>
    </row>
    <row r="123" spans="1:34" ht="28.35" customHeight="1">
      <c r="A123" s="33"/>
      <c r="B123" s="34"/>
      <c r="C123" s="138"/>
      <c r="D123" s="139"/>
      <c r="E123" s="139"/>
      <c r="F123" s="139"/>
      <c r="G123" s="139"/>
      <c r="H123" s="139"/>
      <c r="I123" s="139"/>
      <c r="J123" s="140"/>
      <c r="K123" s="88"/>
      <c r="L123" s="93"/>
      <c r="M123" s="335"/>
      <c r="N123" s="336"/>
      <c r="O123" s="337"/>
      <c r="P123" s="146"/>
      <c r="Q123" s="338"/>
      <c r="R123" s="146" t="str">
        <f t="shared" si="12"/>
        <v/>
      </c>
      <c r="S123" s="147"/>
      <c r="T123" s="147"/>
      <c r="U123" s="148"/>
      <c r="V123" s="108"/>
      <c r="W123" s="22" t="s">
        <v>15</v>
      </c>
      <c r="X123" s="23" t="s">
        <v>44</v>
      </c>
      <c r="Y123" s="23" t="s">
        <v>16</v>
      </c>
      <c r="Z123" s="24" t="s">
        <v>17</v>
      </c>
      <c r="AA123" s="332"/>
      <c r="AB123" s="333"/>
      <c r="AC123" s="333"/>
      <c r="AD123" s="333"/>
      <c r="AE123" s="334"/>
      <c r="AF123" s="332"/>
      <c r="AG123" s="333"/>
      <c r="AH123" s="334"/>
    </row>
    <row r="124" spans="1:34" ht="28.35" customHeight="1">
      <c r="A124" s="33"/>
      <c r="B124" s="34"/>
      <c r="C124" s="138"/>
      <c r="D124" s="139"/>
      <c r="E124" s="139"/>
      <c r="F124" s="139"/>
      <c r="G124" s="139"/>
      <c r="H124" s="139"/>
      <c r="I124" s="139"/>
      <c r="J124" s="140"/>
      <c r="K124" s="88"/>
      <c r="L124" s="93"/>
      <c r="M124" s="335"/>
      <c r="N124" s="336"/>
      <c r="O124" s="337"/>
      <c r="P124" s="146"/>
      <c r="Q124" s="338"/>
      <c r="R124" s="146" t="str">
        <f t="shared" si="12"/>
        <v/>
      </c>
      <c r="S124" s="147"/>
      <c r="T124" s="147"/>
      <c r="U124" s="148"/>
      <c r="V124" s="108"/>
      <c r="W124" s="22" t="s">
        <v>15</v>
      </c>
      <c r="X124" s="23" t="s">
        <v>44</v>
      </c>
      <c r="Y124" s="23" t="s">
        <v>16</v>
      </c>
      <c r="Z124" s="24" t="s">
        <v>17</v>
      </c>
      <c r="AA124" s="332"/>
      <c r="AB124" s="333"/>
      <c r="AC124" s="333"/>
      <c r="AD124" s="333"/>
      <c r="AE124" s="334"/>
      <c r="AF124" s="332"/>
      <c r="AG124" s="333"/>
      <c r="AH124" s="334"/>
    </row>
    <row r="125" spans="1:34" ht="28.35" customHeight="1" thickBot="1">
      <c r="A125" s="104"/>
      <c r="B125" s="105"/>
      <c r="C125" s="322"/>
      <c r="D125" s="323"/>
      <c r="E125" s="323"/>
      <c r="F125" s="323"/>
      <c r="G125" s="323"/>
      <c r="H125" s="323"/>
      <c r="I125" s="323"/>
      <c r="J125" s="324"/>
      <c r="K125" s="106"/>
      <c r="L125" s="94"/>
      <c r="M125" s="325"/>
      <c r="N125" s="326"/>
      <c r="O125" s="327"/>
      <c r="P125" s="328"/>
      <c r="Q125" s="329"/>
      <c r="R125" s="328" t="str">
        <f t="shared" si="12"/>
        <v/>
      </c>
      <c r="S125" s="330"/>
      <c r="T125" s="330"/>
      <c r="U125" s="331"/>
      <c r="V125" s="109"/>
      <c r="W125" s="22" t="s">
        <v>15</v>
      </c>
      <c r="X125" s="23" t="s">
        <v>44</v>
      </c>
      <c r="Y125" s="23" t="s">
        <v>16</v>
      </c>
      <c r="Z125" s="24" t="s">
        <v>17</v>
      </c>
      <c r="AA125" s="332"/>
      <c r="AB125" s="333"/>
      <c r="AC125" s="333"/>
      <c r="AD125" s="333"/>
      <c r="AE125" s="334"/>
      <c r="AF125" s="332"/>
      <c r="AG125" s="333"/>
      <c r="AH125" s="334"/>
    </row>
    <row r="126" spans="1:34" ht="28.35" customHeight="1" thickBot="1">
      <c r="A126" s="130" t="s">
        <v>12</v>
      </c>
      <c r="B126" s="130"/>
      <c r="C126" s="130"/>
      <c r="D126" s="130"/>
      <c r="E126" s="130"/>
      <c r="F126" s="130"/>
      <c r="G126" s="130"/>
      <c r="H126" s="130"/>
      <c r="I126" s="130"/>
      <c r="J126" s="130"/>
      <c r="K126" s="130"/>
      <c r="L126" s="131"/>
      <c r="M126" s="132" t="s">
        <v>13</v>
      </c>
      <c r="N126" s="133"/>
      <c r="O126" s="133"/>
      <c r="P126" s="133"/>
      <c r="Q126" s="133"/>
      <c r="R126" s="134">
        <f>SUM(R106:U125)</f>
        <v>0</v>
      </c>
      <c r="S126" s="315"/>
      <c r="T126" s="315"/>
      <c r="U126" s="316"/>
      <c r="V126" s="95"/>
    </row>
    <row r="127" spans="1:34" ht="28.35" customHeight="1" thickBot="1">
      <c r="A127" s="317" t="s">
        <v>14</v>
      </c>
      <c r="B127" s="317"/>
      <c r="C127" s="317"/>
      <c r="D127" s="317"/>
      <c r="E127" s="317"/>
      <c r="F127" s="317"/>
      <c r="G127" s="317"/>
      <c r="H127" s="317"/>
      <c r="I127" s="317"/>
      <c r="J127" s="317"/>
      <c r="K127" s="317"/>
      <c r="L127" s="318"/>
      <c r="M127" s="132" t="s">
        <v>71</v>
      </c>
      <c r="N127" s="133"/>
      <c r="O127" s="133"/>
      <c r="P127" s="133"/>
      <c r="Q127" s="133"/>
      <c r="R127" s="319"/>
      <c r="S127" s="320"/>
      <c r="T127" s="320"/>
      <c r="U127" s="321"/>
      <c r="V127" s="96"/>
    </row>
    <row r="128" spans="1:34" ht="28.35" customHeight="1">
      <c r="A128" s="339" t="s">
        <v>3</v>
      </c>
      <c r="B128" s="340"/>
      <c r="C128" s="341" t="s">
        <v>4</v>
      </c>
      <c r="D128" s="342"/>
      <c r="E128" s="342"/>
      <c r="F128" s="342"/>
      <c r="G128" s="342"/>
      <c r="H128" s="342"/>
      <c r="I128" s="342"/>
      <c r="J128" s="343"/>
      <c r="K128" s="63" t="s">
        <v>88</v>
      </c>
      <c r="L128" s="54" t="s">
        <v>5</v>
      </c>
      <c r="M128" s="341" t="s">
        <v>6</v>
      </c>
      <c r="N128" s="342"/>
      <c r="O128" s="343"/>
      <c r="P128" s="341" t="s">
        <v>7</v>
      </c>
      <c r="Q128" s="343"/>
      <c r="R128" s="341" t="s">
        <v>8</v>
      </c>
      <c r="S128" s="342"/>
      <c r="T128" s="342"/>
      <c r="U128" s="344"/>
      <c r="V128" s="79" t="s">
        <v>86</v>
      </c>
      <c r="W128" s="158" t="s">
        <v>9</v>
      </c>
      <c r="X128" s="159"/>
      <c r="Y128" s="159"/>
      <c r="Z128" s="160"/>
      <c r="AA128" s="163" t="s">
        <v>10</v>
      </c>
      <c r="AB128" s="159"/>
      <c r="AC128" s="159"/>
      <c r="AD128" s="159"/>
      <c r="AE128" s="160"/>
      <c r="AF128" s="163" t="s">
        <v>11</v>
      </c>
      <c r="AG128" s="159"/>
      <c r="AH128" s="160"/>
    </row>
    <row r="129" spans="1:34" ht="28.35" customHeight="1">
      <c r="A129" s="33"/>
      <c r="B129" s="34"/>
      <c r="C129" s="138"/>
      <c r="D129" s="139"/>
      <c r="E129" s="139"/>
      <c r="F129" s="139"/>
      <c r="G129" s="139"/>
      <c r="H129" s="139"/>
      <c r="I129" s="139"/>
      <c r="J129" s="140"/>
      <c r="K129" s="88"/>
      <c r="L129" s="93"/>
      <c r="M129" s="335"/>
      <c r="N129" s="336"/>
      <c r="O129" s="337"/>
      <c r="P129" s="146"/>
      <c r="Q129" s="338"/>
      <c r="R129" s="146" t="str">
        <f>IF(M129*P129=0,"",M129*P129)</f>
        <v/>
      </c>
      <c r="S129" s="147"/>
      <c r="T129" s="147"/>
      <c r="U129" s="148"/>
      <c r="V129" s="108"/>
      <c r="W129" s="22" t="s">
        <v>15</v>
      </c>
      <c r="X129" s="23" t="s">
        <v>44</v>
      </c>
      <c r="Y129" s="23" t="s">
        <v>16</v>
      </c>
      <c r="Z129" s="24" t="s">
        <v>17</v>
      </c>
      <c r="AA129" s="332"/>
      <c r="AB129" s="333"/>
      <c r="AC129" s="333"/>
      <c r="AD129" s="333"/>
      <c r="AE129" s="334"/>
      <c r="AF129" s="332"/>
      <c r="AG129" s="333"/>
      <c r="AH129" s="334"/>
    </row>
    <row r="130" spans="1:34" ht="28.35" customHeight="1">
      <c r="A130" s="33"/>
      <c r="B130" s="34"/>
      <c r="C130" s="138"/>
      <c r="D130" s="139"/>
      <c r="E130" s="139"/>
      <c r="F130" s="139"/>
      <c r="G130" s="139"/>
      <c r="H130" s="139"/>
      <c r="I130" s="139"/>
      <c r="J130" s="140"/>
      <c r="K130" s="88"/>
      <c r="L130" s="93"/>
      <c r="M130" s="335"/>
      <c r="N130" s="336"/>
      <c r="O130" s="337"/>
      <c r="P130" s="146"/>
      <c r="Q130" s="338"/>
      <c r="R130" s="146" t="str">
        <f t="shared" ref="R130:R148" si="13">IF(M130*P130=0,"",M130*P130)</f>
        <v/>
      </c>
      <c r="S130" s="147"/>
      <c r="T130" s="147"/>
      <c r="U130" s="148"/>
      <c r="V130" s="108"/>
      <c r="W130" s="22" t="s">
        <v>15</v>
      </c>
      <c r="X130" s="23" t="s">
        <v>44</v>
      </c>
      <c r="Y130" s="23" t="s">
        <v>16</v>
      </c>
      <c r="Z130" s="24" t="s">
        <v>17</v>
      </c>
      <c r="AA130" s="332"/>
      <c r="AB130" s="333"/>
      <c r="AC130" s="333"/>
      <c r="AD130" s="333"/>
      <c r="AE130" s="334"/>
      <c r="AF130" s="332"/>
      <c r="AG130" s="333"/>
      <c r="AH130" s="334"/>
    </row>
    <row r="131" spans="1:34" ht="28.35" customHeight="1">
      <c r="A131" s="33"/>
      <c r="B131" s="34"/>
      <c r="C131" s="138"/>
      <c r="D131" s="139"/>
      <c r="E131" s="139"/>
      <c r="F131" s="139"/>
      <c r="G131" s="139"/>
      <c r="H131" s="139"/>
      <c r="I131" s="139"/>
      <c r="J131" s="140"/>
      <c r="K131" s="88"/>
      <c r="L131" s="93"/>
      <c r="M131" s="335"/>
      <c r="N131" s="336"/>
      <c r="O131" s="337"/>
      <c r="P131" s="146"/>
      <c r="Q131" s="338"/>
      <c r="R131" s="146" t="str">
        <f t="shared" si="13"/>
        <v/>
      </c>
      <c r="S131" s="147"/>
      <c r="T131" s="147"/>
      <c r="U131" s="148"/>
      <c r="V131" s="108"/>
      <c r="W131" s="22" t="s">
        <v>15</v>
      </c>
      <c r="X131" s="23" t="s">
        <v>44</v>
      </c>
      <c r="Y131" s="23" t="s">
        <v>16</v>
      </c>
      <c r="Z131" s="24" t="s">
        <v>17</v>
      </c>
      <c r="AA131" s="332"/>
      <c r="AB131" s="333"/>
      <c r="AC131" s="333"/>
      <c r="AD131" s="333"/>
      <c r="AE131" s="334"/>
      <c r="AF131" s="332"/>
      <c r="AG131" s="333"/>
      <c r="AH131" s="334"/>
    </row>
    <row r="132" spans="1:34" ht="28.35" customHeight="1">
      <c r="A132" s="33"/>
      <c r="B132" s="34"/>
      <c r="C132" s="138"/>
      <c r="D132" s="139"/>
      <c r="E132" s="139"/>
      <c r="F132" s="139"/>
      <c r="G132" s="139"/>
      <c r="H132" s="139"/>
      <c r="I132" s="139"/>
      <c r="J132" s="140"/>
      <c r="K132" s="88"/>
      <c r="L132" s="93"/>
      <c r="M132" s="335"/>
      <c r="N132" s="336"/>
      <c r="O132" s="337"/>
      <c r="P132" s="146"/>
      <c r="Q132" s="338"/>
      <c r="R132" s="146" t="str">
        <f t="shared" si="13"/>
        <v/>
      </c>
      <c r="S132" s="147"/>
      <c r="T132" s="147"/>
      <c r="U132" s="148"/>
      <c r="V132" s="108"/>
      <c r="W132" s="22" t="s">
        <v>15</v>
      </c>
      <c r="X132" s="23" t="s">
        <v>44</v>
      </c>
      <c r="Y132" s="23" t="s">
        <v>16</v>
      </c>
      <c r="Z132" s="24" t="s">
        <v>17</v>
      </c>
      <c r="AA132" s="332"/>
      <c r="AB132" s="333"/>
      <c r="AC132" s="333"/>
      <c r="AD132" s="333"/>
      <c r="AE132" s="334"/>
      <c r="AF132" s="332"/>
      <c r="AG132" s="333"/>
      <c r="AH132" s="334"/>
    </row>
    <row r="133" spans="1:34" ht="28.35" customHeight="1">
      <c r="A133" s="33"/>
      <c r="B133" s="34"/>
      <c r="C133" s="138"/>
      <c r="D133" s="139"/>
      <c r="E133" s="139"/>
      <c r="F133" s="139"/>
      <c r="G133" s="139"/>
      <c r="H133" s="139"/>
      <c r="I133" s="139"/>
      <c r="J133" s="140"/>
      <c r="K133" s="88"/>
      <c r="L133" s="93"/>
      <c r="M133" s="335"/>
      <c r="N133" s="336"/>
      <c r="O133" s="337"/>
      <c r="P133" s="146"/>
      <c r="Q133" s="338"/>
      <c r="R133" s="146" t="str">
        <f t="shared" si="13"/>
        <v/>
      </c>
      <c r="S133" s="147"/>
      <c r="T133" s="147"/>
      <c r="U133" s="148"/>
      <c r="V133" s="108"/>
      <c r="W133" s="22" t="s">
        <v>15</v>
      </c>
      <c r="X133" s="23" t="s">
        <v>44</v>
      </c>
      <c r="Y133" s="23" t="s">
        <v>16</v>
      </c>
      <c r="Z133" s="24" t="s">
        <v>17</v>
      </c>
      <c r="AA133" s="332"/>
      <c r="AB133" s="333"/>
      <c r="AC133" s="333"/>
      <c r="AD133" s="333"/>
      <c r="AE133" s="334"/>
      <c r="AF133" s="332"/>
      <c r="AG133" s="333"/>
      <c r="AH133" s="334"/>
    </row>
    <row r="134" spans="1:34" ht="28.35" customHeight="1">
      <c r="A134" s="33"/>
      <c r="B134" s="34"/>
      <c r="C134" s="138"/>
      <c r="D134" s="139"/>
      <c r="E134" s="139"/>
      <c r="F134" s="139"/>
      <c r="G134" s="139"/>
      <c r="H134" s="139"/>
      <c r="I134" s="139"/>
      <c r="J134" s="140"/>
      <c r="K134" s="88"/>
      <c r="L134" s="93"/>
      <c r="M134" s="335"/>
      <c r="N134" s="336"/>
      <c r="O134" s="337"/>
      <c r="P134" s="146"/>
      <c r="Q134" s="338"/>
      <c r="R134" s="146" t="str">
        <f t="shared" si="13"/>
        <v/>
      </c>
      <c r="S134" s="147"/>
      <c r="T134" s="147"/>
      <c r="U134" s="148"/>
      <c r="V134" s="108"/>
      <c r="W134" s="22" t="s">
        <v>15</v>
      </c>
      <c r="X134" s="23" t="s">
        <v>44</v>
      </c>
      <c r="Y134" s="23" t="s">
        <v>16</v>
      </c>
      <c r="Z134" s="24" t="s">
        <v>17</v>
      </c>
      <c r="AA134" s="332"/>
      <c r="AB134" s="333"/>
      <c r="AC134" s="333"/>
      <c r="AD134" s="333"/>
      <c r="AE134" s="334"/>
      <c r="AF134" s="332"/>
      <c r="AG134" s="333"/>
      <c r="AH134" s="334"/>
    </row>
    <row r="135" spans="1:34" ht="28.35" customHeight="1">
      <c r="A135" s="33"/>
      <c r="B135" s="34"/>
      <c r="C135" s="138"/>
      <c r="D135" s="139"/>
      <c r="E135" s="139"/>
      <c r="F135" s="139"/>
      <c r="G135" s="139"/>
      <c r="H135" s="139"/>
      <c r="I135" s="139"/>
      <c r="J135" s="140"/>
      <c r="K135" s="88"/>
      <c r="L135" s="93"/>
      <c r="M135" s="335"/>
      <c r="N135" s="336"/>
      <c r="O135" s="337"/>
      <c r="P135" s="146"/>
      <c r="Q135" s="338"/>
      <c r="R135" s="146" t="str">
        <f t="shared" si="13"/>
        <v/>
      </c>
      <c r="S135" s="147"/>
      <c r="T135" s="147"/>
      <c r="U135" s="148"/>
      <c r="V135" s="108"/>
      <c r="W135" s="22" t="s">
        <v>15</v>
      </c>
      <c r="X135" s="23" t="s">
        <v>44</v>
      </c>
      <c r="Y135" s="23" t="s">
        <v>16</v>
      </c>
      <c r="Z135" s="24" t="s">
        <v>17</v>
      </c>
      <c r="AA135" s="332"/>
      <c r="AB135" s="333"/>
      <c r="AC135" s="333"/>
      <c r="AD135" s="333"/>
      <c r="AE135" s="334"/>
      <c r="AF135" s="332"/>
      <c r="AG135" s="333"/>
      <c r="AH135" s="334"/>
    </row>
    <row r="136" spans="1:34" ht="28.35" customHeight="1">
      <c r="A136" s="33"/>
      <c r="B136" s="34"/>
      <c r="C136" s="138"/>
      <c r="D136" s="139"/>
      <c r="E136" s="139"/>
      <c r="F136" s="139"/>
      <c r="G136" s="139"/>
      <c r="H136" s="139"/>
      <c r="I136" s="139"/>
      <c r="J136" s="140"/>
      <c r="K136" s="88"/>
      <c r="L136" s="93"/>
      <c r="M136" s="335"/>
      <c r="N136" s="336"/>
      <c r="O136" s="337"/>
      <c r="P136" s="146"/>
      <c r="Q136" s="338"/>
      <c r="R136" s="146" t="str">
        <f t="shared" si="13"/>
        <v/>
      </c>
      <c r="S136" s="147"/>
      <c r="T136" s="147"/>
      <c r="U136" s="148"/>
      <c r="V136" s="108"/>
      <c r="W136" s="22" t="s">
        <v>15</v>
      </c>
      <c r="X136" s="23" t="s">
        <v>44</v>
      </c>
      <c r="Y136" s="23" t="s">
        <v>16</v>
      </c>
      <c r="Z136" s="24" t="s">
        <v>17</v>
      </c>
      <c r="AA136" s="332"/>
      <c r="AB136" s="333"/>
      <c r="AC136" s="333"/>
      <c r="AD136" s="333"/>
      <c r="AE136" s="334"/>
      <c r="AF136" s="332"/>
      <c r="AG136" s="333"/>
      <c r="AH136" s="334"/>
    </row>
    <row r="137" spans="1:34" ht="28.35" customHeight="1">
      <c r="A137" s="33"/>
      <c r="B137" s="34"/>
      <c r="C137" s="138"/>
      <c r="D137" s="139"/>
      <c r="E137" s="139"/>
      <c r="F137" s="139"/>
      <c r="G137" s="139"/>
      <c r="H137" s="139"/>
      <c r="I137" s="139"/>
      <c r="J137" s="140"/>
      <c r="K137" s="88"/>
      <c r="L137" s="93"/>
      <c r="M137" s="335"/>
      <c r="N137" s="336"/>
      <c r="O137" s="337"/>
      <c r="P137" s="146"/>
      <c r="Q137" s="338"/>
      <c r="R137" s="146" t="str">
        <f t="shared" si="13"/>
        <v/>
      </c>
      <c r="S137" s="147"/>
      <c r="T137" s="147"/>
      <c r="U137" s="148"/>
      <c r="V137" s="108"/>
      <c r="W137" s="22" t="s">
        <v>15</v>
      </c>
      <c r="X137" s="23" t="s">
        <v>44</v>
      </c>
      <c r="Y137" s="23" t="s">
        <v>16</v>
      </c>
      <c r="Z137" s="24" t="s">
        <v>17</v>
      </c>
      <c r="AA137" s="332"/>
      <c r="AB137" s="333"/>
      <c r="AC137" s="333"/>
      <c r="AD137" s="333"/>
      <c r="AE137" s="334"/>
      <c r="AF137" s="332"/>
      <c r="AG137" s="333"/>
      <c r="AH137" s="334"/>
    </row>
    <row r="138" spans="1:34" ht="28.35" customHeight="1">
      <c r="A138" s="33"/>
      <c r="B138" s="34"/>
      <c r="C138" s="138"/>
      <c r="D138" s="139"/>
      <c r="E138" s="139"/>
      <c r="F138" s="139"/>
      <c r="G138" s="139"/>
      <c r="H138" s="139"/>
      <c r="I138" s="139"/>
      <c r="J138" s="140"/>
      <c r="K138" s="88"/>
      <c r="L138" s="93"/>
      <c r="M138" s="335"/>
      <c r="N138" s="336"/>
      <c r="O138" s="337"/>
      <c r="P138" s="146"/>
      <c r="Q138" s="338"/>
      <c r="R138" s="146" t="str">
        <f t="shared" si="13"/>
        <v/>
      </c>
      <c r="S138" s="147"/>
      <c r="T138" s="147"/>
      <c r="U138" s="148"/>
      <c r="V138" s="108"/>
      <c r="W138" s="22" t="s">
        <v>15</v>
      </c>
      <c r="X138" s="23" t="s">
        <v>44</v>
      </c>
      <c r="Y138" s="23" t="s">
        <v>16</v>
      </c>
      <c r="Z138" s="24" t="s">
        <v>17</v>
      </c>
      <c r="AA138" s="332"/>
      <c r="AB138" s="333"/>
      <c r="AC138" s="333"/>
      <c r="AD138" s="333"/>
      <c r="AE138" s="334"/>
      <c r="AF138" s="332"/>
      <c r="AG138" s="333"/>
      <c r="AH138" s="334"/>
    </row>
    <row r="139" spans="1:34" ht="28.35" customHeight="1">
      <c r="A139" s="33"/>
      <c r="B139" s="34"/>
      <c r="C139" s="138"/>
      <c r="D139" s="139"/>
      <c r="E139" s="139"/>
      <c r="F139" s="139"/>
      <c r="G139" s="139"/>
      <c r="H139" s="139"/>
      <c r="I139" s="139"/>
      <c r="J139" s="140"/>
      <c r="K139" s="88"/>
      <c r="L139" s="93"/>
      <c r="M139" s="335"/>
      <c r="N139" s="336"/>
      <c r="O139" s="337"/>
      <c r="P139" s="146"/>
      <c r="Q139" s="338"/>
      <c r="R139" s="146" t="str">
        <f t="shared" si="13"/>
        <v/>
      </c>
      <c r="S139" s="147"/>
      <c r="T139" s="147"/>
      <c r="U139" s="148"/>
      <c r="V139" s="108"/>
      <c r="W139" s="22" t="s">
        <v>15</v>
      </c>
      <c r="X139" s="23" t="s">
        <v>44</v>
      </c>
      <c r="Y139" s="23" t="s">
        <v>16</v>
      </c>
      <c r="Z139" s="24" t="s">
        <v>17</v>
      </c>
      <c r="AA139" s="332"/>
      <c r="AB139" s="333"/>
      <c r="AC139" s="333"/>
      <c r="AD139" s="333"/>
      <c r="AE139" s="334"/>
      <c r="AF139" s="332"/>
      <c r="AG139" s="333"/>
      <c r="AH139" s="334"/>
    </row>
    <row r="140" spans="1:34" ht="28.35" customHeight="1">
      <c r="A140" s="33"/>
      <c r="B140" s="34"/>
      <c r="C140" s="138"/>
      <c r="D140" s="139"/>
      <c r="E140" s="139"/>
      <c r="F140" s="139"/>
      <c r="G140" s="139"/>
      <c r="H140" s="139"/>
      <c r="I140" s="139"/>
      <c r="J140" s="140"/>
      <c r="K140" s="88"/>
      <c r="L140" s="93"/>
      <c r="M140" s="335"/>
      <c r="N140" s="336"/>
      <c r="O140" s="337"/>
      <c r="P140" s="146"/>
      <c r="Q140" s="338"/>
      <c r="R140" s="146" t="str">
        <f t="shared" si="13"/>
        <v/>
      </c>
      <c r="S140" s="147"/>
      <c r="T140" s="147"/>
      <c r="U140" s="148"/>
      <c r="V140" s="108"/>
      <c r="W140" s="22" t="s">
        <v>15</v>
      </c>
      <c r="X140" s="23" t="s">
        <v>44</v>
      </c>
      <c r="Y140" s="23" t="s">
        <v>16</v>
      </c>
      <c r="Z140" s="24" t="s">
        <v>17</v>
      </c>
      <c r="AA140" s="332"/>
      <c r="AB140" s="333"/>
      <c r="AC140" s="333"/>
      <c r="AD140" s="333"/>
      <c r="AE140" s="334"/>
      <c r="AF140" s="332"/>
      <c r="AG140" s="333"/>
      <c r="AH140" s="334"/>
    </row>
    <row r="141" spans="1:34" ht="28.35" customHeight="1">
      <c r="A141" s="33"/>
      <c r="B141" s="34"/>
      <c r="C141" s="138"/>
      <c r="D141" s="139"/>
      <c r="E141" s="139"/>
      <c r="F141" s="139"/>
      <c r="G141" s="139"/>
      <c r="H141" s="139"/>
      <c r="I141" s="139"/>
      <c r="J141" s="140"/>
      <c r="K141" s="88"/>
      <c r="L141" s="93"/>
      <c r="M141" s="335"/>
      <c r="N141" s="336"/>
      <c r="O141" s="337"/>
      <c r="P141" s="146"/>
      <c r="Q141" s="338"/>
      <c r="R141" s="146" t="str">
        <f t="shared" si="13"/>
        <v/>
      </c>
      <c r="S141" s="147"/>
      <c r="T141" s="147"/>
      <c r="U141" s="148"/>
      <c r="V141" s="108"/>
      <c r="W141" s="22" t="s">
        <v>15</v>
      </c>
      <c r="X141" s="23" t="s">
        <v>44</v>
      </c>
      <c r="Y141" s="23" t="s">
        <v>16</v>
      </c>
      <c r="Z141" s="24" t="s">
        <v>17</v>
      </c>
      <c r="AA141" s="332"/>
      <c r="AB141" s="333"/>
      <c r="AC141" s="333"/>
      <c r="AD141" s="333"/>
      <c r="AE141" s="334"/>
      <c r="AF141" s="332"/>
      <c r="AG141" s="333"/>
      <c r="AH141" s="334"/>
    </row>
    <row r="142" spans="1:34" ht="28.15" customHeight="1">
      <c r="A142" s="33"/>
      <c r="B142" s="34"/>
      <c r="C142" s="138"/>
      <c r="D142" s="139"/>
      <c r="E142" s="139"/>
      <c r="F142" s="139"/>
      <c r="G142" s="139"/>
      <c r="H142" s="139"/>
      <c r="I142" s="139"/>
      <c r="J142" s="140"/>
      <c r="K142" s="88"/>
      <c r="L142" s="93"/>
      <c r="M142" s="335"/>
      <c r="N142" s="336"/>
      <c r="O142" s="337"/>
      <c r="P142" s="146"/>
      <c r="Q142" s="338"/>
      <c r="R142" s="146" t="str">
        <f t="shared" si="13"/>
        <v/>
      </c>
      <c r="S142" s="147"/>
      <c r="T142" s="147"/>
      <c r="U142" s="148"/>
      <c r="V142" s="108"/>
      <c r="W142" s="22" t="s">
        <v>15</v>
      </c>
      <c r="X142" s="23" t="s">
        <v>44</v>
      </c>
      <c r="Y142" s="23" t="s">
        <v>16</v>
      </c>
      <c r="Z142" s="24" t="s">
        <v>17</v>
      </c>
      <c r="AA142" s="332"/>
      <c r="AB142" s="333"/>
      <c r="AC142" s="333"/>
      <c r="AD142" s="333"/>
      <c r="AE142" s="334"/>
      <c r="AF142" s="332"/>
      <c r="AG142" s="333"/>
      <c r="AH142" s="334"/>
    </row>
    <row r="143" spans="1:34" ht="28.35" customHeight="1">
      <c r="A143" s="33"/>
      <c r="B143" s="34"/>
      <c r="C143" s="138"/>
      <c r="D143" s="139"/>
      <c r="E143" s="139"/>
      <c r="F143" s="139"/>
      <c r="G143" s="139"/>
      <c r="H143" s="139"/>
      <c r="I143" s="139"/>
      <c r="J143" s="140"/>
      <c r="K143" s="88"/>
      <c r="L143" s="93"/>
      <c r="M143" s="335"/>
      <c r="N143" s="336"/>
      <c r="O143" s="337"/>
      <c r="P143" s="146"/>
      <c r="Q143" s="338"/>
      <c r="R143" s="146" t="str">
        <f t="shared" si="13"/>
        <v/>
      </c>
      <c r="S143" s="147"/>
      <c r="T143" s="147"/>
      <c r="U143" s="148"/>
      <c r="V143" s="108"/>
      <c r="W143" s="22" t="s">
        <v>15</v>
      </c>
      <c r="X143" s="23" t="s">
        <v>44</v>
      </c>
      <c r="Y143" s="23" t="s">
        <v>16</v>
      </c>
      <c r="Z143" s="24" t="s">
        <v>17</v>
      </c>
      <c r="AA143" s="332"/>
      <c r="AB143" s="333"/>
      <c r="AC143" s="333"/>
      <c r="AD143" s="333"/>
      <c r="AE143" s="334"/>
      <c r="AF143" s="332"/>
      <c r="AG143" s="333"/>
      <c r="AH143" s="334"/>
    </row>
    <row r="144" spans="1:34" ht="28.35" customHeight="1">
      <c r="A144" s="33"/>
      <c r="B144" s="34"/>
      <c r="C144" s="138"/>
      <c r="D144" s="139"/>
      <c r="E144" s="139"/>
      <c r="F144" s="139"/>
      <c r="G144" s="139"/>
      <c r="H144" s="139"/>
      <c r="I144" s="139"/>
      <c r="J144" s="140"/>
      <c r="K144" s="88"/>
      <c r="L144" s="93"/>
      <c r="M144" s="335"/>
      <c r="N144" s="336"/>
      <c r="O144" s="337"/>
      <c r="P144" s="146"/>
      <c r="Q144" s="338"/>
      <c r="R144" s="146" t="str">
        <f t="shared" si="13"/>
        <v/>
      </c>
      <c r="S144" s="147"/>
      <c r="T144" s="147"/>
      <c r="U144" s="148"/>
      <c r="V144" s="108"/>
      <c r="W144" s="22" t="s">
        <v>15</v>
      </c>
      <c r="X144" s="23" t="s">
        <v>44</v>
      </c>
      <c r="Y144" s="23" t="s">
        <v>16</v>
      </c>
      <c r="Z144" s="24" t="s">
        <v>17</v>
      </c>
      <c r="AA144" s="332"/>
      <c r="AB144" s="333"/>
      <c r="AC144" s="333"/>
      <c r="AD144" s="333"/>
      <c r="AE144" s="334"/>
      <c r="AF144" s="332"/>
      <c r="AG144" s="333"/>
      <c r="AH144" s="334"/>
    </row>
    <row r="145" spans="1:34" ht="28.35" customHeight="1">
      <c r="A145" s="33"/>
      <c r="B145" s="34"/>
      <c r="C145" s="138"/>
      <c r="D145" s="139"/>
      <c r="E145" s="139"/>
      <c r="F145" s="139"/>
      <c r="G145" s="139"/>
      <c r="H145" s="139"/>
      <c r="I145" s="139"/>
      <c r="J145" s="140"/>
      <c r="K145" s="88"/>
      <c r="L145" s="93"/>
      <c r="M145" s="335"/>
      <c r="N145" s="336"/>
      <c r="O145" s="337"/>
      <c r="P145" s="146"/>
      <c r="Q145" s="338"/>
      <c r="R145" s="146" t="str">
        <f t="shared" si="13"/>
        <v/>
      </c>
      <c r="S145" s="147"/>
      <c r="T145" s="147"/>
      <c r="U145" s="148"/>
      <c r="V145" s="108"/>
      <c r="W145" s="22" t="s">
        <v>15</v>
      </c>
      <c r="X145" s="23" t="s">
        <v>44</v>
      </c>
      <c r="Y145" s="23" t="s">
        <v>16</v>
      </c>
      <c r="Z145" s="24" t="s">
        <v>17</v>
      </c>
      <c r="AA145" s="332"/>
      <c r="AB145" s="333"/>
      <c r="AC145" s="333"/>
      <c r="AD145" s="333"/>
      <c r="AE145" s="334"/>
      <c r="AF145" s="332"/>
      <c r="AG145" s="333"/>
      <c r="AH145" s="334"/>
    </row>
    <row r="146" spans="1:34" ht="28.35" customHeight="1">
      <c r="A146" s="33"/>
      <c r="B146" s="34"/>
      <c r="C146" s="138"/>
      <c r="D146" s="139"/>
      <c r="E146" s="139"/>
      <c r="F146" s="139"/>
      <c r="G146" s="139"/>
      <c r="H146" s="139"/>
      <c r="I146" s="139"/>
      <c r="J146" s="140"/>
      <c r="K146" s="88"/>
      <c r="L146" s="93"/>
      <c r="M146" s="335"/>
      <c r="N146" s="336"/>
      <c r="O146" s="337"/>
      <c r="P146" s="146"/>
      <c r="Q146" s="338"/>
      <c r="R146" s="146" t="str">
        <f t="shared" si="13"/>
        <v/>
      </c>
      <c r="S146" s="147"/>
      <c r="T146" s="147"/>
      <c r="U146" s="148"/>
      <c r="V146" s="108"/>
      <c r="W146" s="22" t="s">
        <v>15</v>
      </c>
      <c r="X146" s="23" t="s">
        <v>44</v>
      </c>
      <c r="Y146" s="23" t="s">
        <v>16</v>
      </c>
      <c r="Z146" s="24" t="s">
        <v>17</v>
      </c>
      <c r="AA146" s="332"/>
      <c r="AB146" s="333"/>
      <c r="AC146" s="333"/>
      <c r="AD146" s="333"/>
      <c r="AE146" s="334"/>
      <c r="AF146" s="332"/>
      <c r="AG146" s="333"/>
      <c r="AH146" s="334"/>
    </row>
    <row r="147" spans="1:34" ht="28.35" customHeight="1">
      <c r="A147" s="33"/>
      <c r="B147" s="34"/>
      <c r="C147" s="138"/>
      <c r="D147" s="139"/>
      <c r="E147" s="139"/>
      <c r="F147" s="139"/>
      <c r="G147" s="139"/>
      <c r="H147" s="139"/>
      <c r="I147" s="139"/>
      <c r="J147" s="140"/>
      <c r="K147" s="88"/>
      <c r="L147" s="93"/>
      <c r="M147" s="335"/>
      <c r="N147" s="336"/>
      <c r="O147" s="337"/>
      <c r="P147" s="146"/>
      <c r="Q147" s="338"/>
      <c r="R147" s="146" t="str">
        <f t="shared" si="13"/>
        <v/>
      </c>
      <c r="S147" s="147"/>
      <c r="T147" s="147"/>
      <c r="U147" s="148"/>
      <c r="V147" s="108"/>
      <c r="W147" s="22" t="s">
        <v>15</v>
      </c>
      <c r="X147" s="23" t="s">
        <v>44</v>
      </c>
      <c r="Y147" s="23" t="s">
        <v>16</v>
      </c>
      <c r="Z147" s="24" t="s">
        <v>17</v>
      </c>
      <c r="AA147" s="332"/>
      <c r="AB147" s="333"/>
      <c r="AC147" s="333"/>
      <c r="AD147" s="333"/>
      <c r="AE147" s="334"/>
      <c r="AF147" s="332"/>
      <c r="AG147" s="333"/>
      <c r="AH147" s="334"/>
    </row>
    <row r="148" spans="1:34" ht="28.35" customHeight="1" thickBot="1">
      <c r="A148" s="104"/>
      <c r="B148" s="105"/>
      <c r="C148" s="322"/>
      <c r="D148" s="323"/>
      <c r="E148" s="323"/>
      <c r="F148" s="323"/>
      <c r="G148" s="323"/>
      <c r="H148" s="323"/>
      <c r="I148" s="323"/>
      <c r="J148" s="324"/>
      <c r="K148" s="106"/>
      <c r="L148" s="94"/>
      <c r="M148" s="325"/>
      <c r="N148" s="326"/>
      <c r="O148" s="327"/>
      <c r="P148" s="328"/>
      <c r="Q148" s="329"/>
      <c r="R148" s="328" t="str">
        <f t="shared" si="13"/>
        <v/>
      </c>
      <c r="S148" s="330"/>
      <c r="T148" s="330"/>
      <c r="U148" s="331"/>
      <c r="V148" s="109"/>
      <c r="W148" s="22" t="s">
        <v>15</v>
      </c>
      <c r="X148" s="23" t="s">
        <v>44</v>
      </c>
      <c r="Y148" s="23" t="s">
        <v>16</v>
      </c>
      <c r="Z148" s="24" t="s">
        <v>17</v>
      </c>
      <c r="AA148" s="332"/>
      <c r="AB148" s="333"/>
      <c r="AC148" s="333"/>
      <c r="AD148" s="333"/>
      <c r="AE148" s="334"/>
      <c r="AF148" s="332"/>
      <c r="AG148" s="333"/>
      <c r="AH148" s="334"/>
    </row>
    <row r="149" spans="1:34" ht="28.35" customHeight="1" thickBot="1">
      <c r="A149" s="130" t="s">
        <v>12</v>
      </c>
      <c r="B149" s="130"/>
      <c r="C149" s="130"/>
      <c r="D149" s="130"/>
      <c r="E149" s="130"/>
      <c r="F149" s="130"/>
      <c r="G149" s="130"/>
      <c r="H149" s="130"/>
      <c r="I149" s="130"/>
      <c r="J149" s="130"/>
      <c r="K149" s="130"/>
      <c r="L149" s="131"/>
      <c r="M149" s="132" t="s">
        <v>13</v>
      </c>
      <c r="N149" s="133"/>
      <c r="O149" s="133"/>
      <c r="P149" s="133"/>
      <c r="Q149" s="133"/>
      <c r="R149" s="134">
        <f>SUM(R129:U148)</f>
        <v>0</v>
      </c>
      <c r="S149" s="315"/>
      <c r="T149" s="315"/>
      <c r="U149" s="316"/>
      <c r="V149" s="97"/>
    </row>
    <row r="150" spans="1:34" ht="28.35" customHeight="1" thickBot="1">
      <c r="A150" s="317" t="s">
        <v>14</v>
      </c>
      <c r="B150" s="317"/>
      <c r="C150" s="317"/>
      <c r="D150" s="317"/>
      <c r="E150" s="317"/>
      <c r="F150" s="317"/>
      <c r="G150" s="317"/>
      <c r="H150" s="317"/>
      <c r="I150" s="317"/>
      <c r="J150" s="317"/>
      <c r="K150" s="317"/>
      <c r="L150" s="318"/>
      <c r="M150" s="132" t="s">
        <v>71</v>
      </c>
      <c r="N150" s="133"/>
      <c r="O150" s="133"/>
      <c r="P150" s="133"/>
      <c r="Q150" s="133"/>
      <c r="R150" s="319"/>
      <c r="S150" s="320"/>
      <c r="T150" s="320"/>
      <c r="U150" s="321"/>
      <c r="V150" s="98"/>
    </row>
  </sheetData>
  <mergeCells count="804">
    <mergeCell ref="A149:L149"/>
    <mergeCell ref="M149:Q149"/>
    <mergeCell ref="R149:U149"/>
    <mergeCell ref="A150:L150"/>
    <mergeCell ref="M150:Q150"/>
    <mergeCell ref="R150:U150"/>
    <mergeCell ref="C147:J147"/>
    <mergeCell ref="M147:O147"/>
    <mergeCell ref="P147:Q147"/>
    <mergeCell ref="R147:U147"/>
    <mergeCell ref="AA147:AE147"/>
    <mergeCell ref="AF147:AH147"/>
    <mergeCell ref="C148:J148"/>
    <mergeCell ref="M148:O148"/>
    <mergeCell ref="P148:Q148"/>
    <mergeCell ref="R148:U148"/>
    <mergeCell ref="AA148:AE148"/>
    <mergeCell ref="AF148:AH148"/>
    <mergeCell ref="C145:J145"/>
    <mergeCell ref="M145:O145"/>
    <mergeCell ref="P145:Q145"/>
    <mergeCell ref="R145:U145"/>
    <mergeCell ref="AA145:AE145"/>
    <mergeCell ref="AF145:AH145"/>
    <mergeCell ref="C146:J146"/>
    <mergeCell ref="M146:O146"/>
    <mergeCell ref="P146:Q146"/>
    <mergeCell ref="R146:U146"/>
    <mergeCell ref="AA146:AE146"/>
    <mergeCell ref="AF146:AH146"/>
    <mergeCell ref="C143:J143"/>
    <mergeCell ref="M143:O143"/>
    <mergeCell ref="P143:Q143"/>
    <mergeCell ref="R143:U143"/>
    <mergeCell ref="AA143:AE143"/>
    <mergeCell ref="AF143:AH143"/>
    <mergeCell ref="C144:J144"/>
    <mergeCell ref="M144:O144"/>
    <mergeCell ref="P144:Q144"/>
    <mergeCell ref="R144:U144"/>
    <mergeCell ref="AA144:AE144"/>
    <mergeCell ref="AF144:AH144"/>
    <mergeCell ref="C141:J141"/>
    <mergeCell ref="M141:O141"/>
    <mergeCell ref="P141:Q141"/>
    <mergeCell ref="R141:U141"/>
    <mergeCell ref="AA141:AE141"/>
    <mergeCell ref="AF141:AH141"/>
    <mergeCell ref="C142:J142"/>
    <mergeCell ref="M142:O142"/>
    <mergeCell ref="P142:Q142"/>
    <mergeCell ref="R142:U142"/>
    <mergeCell ref="AA142:AE142"/>
    <mergeCell ref="AF142:AH142"/>
    <mergeCell ref="C139:J139"/>
    <mergeCell ref="M139:O139"/>
    <mergeCell ref="P139:Q139"/>
    <mergeCell ref="R139:U139"/>
    <mergeCell ref="AA139:AE139"/>
    <mergeCell ref="AF139:AH139"/>
    <mergeCell ref="C140:J140"/>
    <mergeCell ref="M140:O140"/>
    <mergeCell ref="P140:Q140"/>
    <mergeCell ref="R140:U140"/>
    <mergeCell ref="AA140:AE140"/>
    <mergeCell ref="AF140:AH140"/>
    <mergeCell ref="C137:J137"/>
    <mergeCell ref="M137:O137"/>
    <mergeCell ref="P137:Q137"/>
    <mergeCell ref="R137:U137"/>
    <mergeCell ref="AA137:AE137"/>
    <mergeCell ref="AF137:AH137"/>
    <mergeCell ref="C138:J138"/>
    <mergeCell ref="M138:O138"/>
    <mergeCell ref="P138:Q138"/>
    <mergeCell ref="R138:U138"/>
    <mergeCell ref="AA138:AE138"/>
    <mergeCell ref="AF138:AH138"/>
    <mergeCell ref="C135:J135"/>
    <mergeCell ref="M135:O135"/>
    <mergeCell ref="P135:Q135"/>
    <mergeCell ref="R135:U135"/>
    <mergeCell ref="AA135:AE135"/>
    <mergeCell ref="AF135:AH135"/>
    <mergeCell ref="C136:J136"/>
    <mergeCell ref="M136:O136"/>
    <mergeCell ref="P136:Q136"/>
    <mergeCell ref="R136:U136"/>
    <mergeCell ref="AA136:AE136"/>
    <mergeCell ref="AF136:AH136"/>
    <mergeCell ref="C133:J133"/>
    <mergeCell ref="M133:O133"/>
    <mergeCell ref="P133:Q133"/>
    <mergeCell ref="R133:U133"/>
    <mergeCell ref="AA133:AE133"/>
    <mergeCell ref="AF133:AH133"/>
    <mergeCell ref="C134:J134"/>
    <mergeCell ref="M134:O134"/>
    <mergeCell ref="P134:Q134"/>
    <mergeCell ref="R134:U134"/>
    <mergeCell ref="AA134:AE134"/>
    <mergeCell ref="AF134:AH134"/>
    <mergeCell ref="C131:J131"/>
    <mergeCell ref="M131:O131"/>
    <mergeCell ref="P131:Q131"/>
    <mergeCell ref="R131:U131"/>
    <mergeCell ref="AA131:AE131"/>
    <mergeCell ref="AF131:AH131"/>
    <mergeCell ref="C132:J132"/>
    <mergeCell ref="M132:O132"/>
    <mergeCell ref="P132:Q132"/>
    <mergeCell ref="R132:U132"/>
    <mergeCell ref="AA132:AE132"/>
    <mergeCell ref="AF132:AH132"/>
    <mergeCell ref="AA128:AE128"/>
    <mergeCell ref="AF128:AH128"/>
    <mergeCell ref="C129:J129"/>
    <mergeCell ref="M129:O129"/>
    <mergeCell ref="P129:Q129"/>
    <mergeCell ref="R129:U129"/>
    <mergeCell ref="AA129:AE129"/>
    <mergeCell ref="AF129:AH129"/>
    <mergeCell ref="C130:J130"/>
    <mergeCell ref="M130:O130"/>
    <mergeCell ref="P130:Q130"/>
    <mergeCell ref="R130:U130"/>
    <mergeCell ref="AA130:AE130"/>
    <mergeCell ref="AF130:AH130"/>
    <mergeCell ref="A127:L127"/>
    <mergeCell ref="M127:Q127"/>
    <mergeCell ref="R127:U127"/>
    <mergeCell ref="A128:B128"/>
    <mergeCell ref="C128:J128"/>
    <mergeCell ref="M128:O128"/>
    <mergeCell ref="P128:Q128"/>
    <mergeCell ref="R128:U128"/>
    <mergeCell ref="W128:Z128"/>
    <mergeCell ref="C125:J125"/>
    <mergeCell ref="M125:O125"/>
    <mergeCell ref="P125:Q125"/>
    <mergeCell ref="R125:U125"/>
    <mergeCell ref="AA125:AE125"/>
    <mergeCell ref="AF125:AH125"/>
    <mergeCell ref="A126:L126"/>
    <mergeCell ref="M126:Q126"/>
    <mergeCell ref="R126:U126"/>
    <mergeCell ref="C123:J123"/>
    <mergeCell ref="M123:O123"/>
    <mergeCell ref="P123:Q123"/>
    <mergeCell ref="R123:U123"/>
    <mergeCell ref="AA123:AE123"/>
    <mergeCell ref="AF123:AH123"/>
    <mergeCell ref="C124:J124"/>
    <mergeCell ref="M124:O124"/>
    <mergeCell ref="P124:Q124"/>
    <mergeCell ref="R124:U124"/>
    <mergeCell ref="AA124:AE124"/>
    <mergeCell ref="AF124:AH124"/>
    <mergeCell ref="C121:J121"/>
    <mergeCell ref="M121:O121"/>
    <mergeCell ref="P121:Q121"/>
    <mergeCell ref="R121:U121"/>
    <mergeCell ref="AA121:AE121"/>
    <mergeCell ref="AF121:AH121"/>
    <mergeCell ref="C122:J122"/>
    <mergeCell ref="M122:O122"/>
    <mergeCell ref="P122:Q122"/>
    <mergeCell ref="R122:U122"/>
    <mergeCell ref="AA122:AE122"/>
    <mergeCell ref="AF122:AH122"/>
    <mergeCell ref="C119:J119"/>
    <mergeCell ref="M119:O119"/>
    <mergeCell ref="P119:Q119"/>
    <mergeCell ref="R119:U119"/>
    <mergeCell ref="AA119:AE119"/>
    <mergeCell ref="AF119:AH119"/>
    <mergeCell ref="C120:J120"/>
    <mergeCell ref="M120:O120"/>
    <mergeCell ref="P120:Q120"/>
    <mergeCell ref="R120:U120"/>
    <mergeCell ref="AA120:AE120"/>
    <mergeCell ref="AF120:AH120"/>
    <mergeCell ref="C117:J117"/>
    <mergeCell ref="M117:O117"/>
    <mergeCell ref="P117:Q117"/>
    <mergeCell ref="R117:U117"/>
    <mergeCell ref="AA117:AE117"/>
    <mergeCell ref="AF117:AH117"/>
    <mergeCell ref="C118:J118"/>
    <mergeCell ref="M118:O118"/>
    <mergeCell ref="P118:Q118"/>
    <mergeCell ref="R118:U118"/>
    <mergeCell ref="AA118:AE118"/>
    <mergeCell ref="AF118:AH118"/>
    <mergeCell ref="C115:J115"/>
    <mergeCell ref="M115:O115"/>
    <mergeCell ref="P115:Q115"/>
    <mergeCell ref="R115:U115"/>
    <mergeCell ref="AA115:AE115"/>
    <mergeCell ref="AF115:AH115"/>
    <mergeCell ref="C116:J116"/>
    <mergeCell ref="M116:O116"/>
    <mergeCell ref="P116:Q116"/>
    <mergeCell ref="R116:U116"/>
    <mergeCell ref="AA116:AE116"/>
    <mergeCell ref="AF116:AH116"/>
    <mergeCell ref="C113:J113"/>
    <mergeCell ref="M113:O113"/>
    <mergeCell ref="P113:Q113"/>
    <mergeCell ref="R113:U113"/>
    <mergeCell ref="AA113:AE113"/>
    <mergeCell ref="AF113:AH113"/>
    <mergeCell ref="C114:J114"/>
    <mergeCell ref="M114:O114"/>
    <mergeCell ref="P114:Q114"/>
    <mergeCell ref="R114:U114"/>
    <mergeCell ref="AA114:AE114"/>
    <mergeCell ref="AF114:AH114"/>
    <mergeCell ref="C111:J111"/>
    <mergeCell ref="M111:O111"/>
    <mergeCell ref="P111:Q111"/>
    <mergeCell ref="R111:U111"/>
    <mergeCell ref="AA111:AE111"/>
    <mergeCell ref="AF111:AH111"/>
    <mergeCell ref="C112:J112"/>
    <mergeCell ref="M112:O112"/>
    <mergeCell ref="P112:Q112"/>
    <mergeCell ref="R112:U112"/>
    <mergeCell ref="AA112:AE112"/>
    <mergeCell ref="AF112:AH112"/>
    <mergeCell ref="C109:J109"/>
    <mergeCell ref="M109:O109"/>
    <mergeCell ref="P109:Q109"/>
    <mergeCell ref="R109:U109"/>
    <mergeCell ref="AA109:AE109"/>
    <mergeCell ref="AF109:AH109"/>
    <mergeCell ref="C110:J110"/>
    <mergeCell ref="M110:O110"/>
    <mergeCell ref="P110:Q110"/>
    <mergeCell ref="R110:U110"/>
    <mergeCell ref="AA110:AE110"/>
    <mergeCell ref="AF110:AH110"/>
    <mergeCell ref="C107:J107"/>
    <mergeCell ref="M107:O107"/>
    <mergeCell ref="P107:Q107"/>
    <mergeCell ref="R107:U107"/>
    <mergeCell ref="AA107:AE107"/>
    <mergeCell ref="AF107:AH107"/>
    <mergeCell ref="C108:J108"/>
    <mergeCell ref="M108:O108"/>
    <mergeCell ref="P108:Q108"/>
    <mergeCell ref="R108:U108"/>
    <mergeCell ref="AA108:AE108"/>
    <mergeCell ref="AF108:AH108"/>
    <mergeCell ref="A105:B105"/>
    <mergeCell ref="C105:J105"/>
    <mergeCell ref="M105:O105"/>
    <mergeCell ref="P105:Q105"/>
    <mergeCell ref="R105:U105"/>
    <mergeCell ref="W105:Z105"/>
    <mergeCell ref="AA105:AE105"/>
    <mergeCell ref="AF105:AH105"/>
    <mergeCell ref="C106:J106"/>
    <mergeCell ref="M106:O106"/>
    <mergeCell ref="P106:Q106"/>
    <mergeCell ref="R106:U106"/>
    <mergeCell ref="AA106:AE106"/>
    <mergeCell ref="AF106:AH106"/>
    <mergeCell ref="Z2:AH3"/>
    <mergeCell ref="H3:L4"/>
    <mergeCell ref="N4:N5"/>
    <mergeCell ref="O4:Q5"/>
    <mergeCell ref="R4:U5"/>
    <mergeCell ref="W4:Y5"/>
    <mergeCell ref="Z4:AH5"/>
    <mergeCell ref="A5:L7"/>
    <mergeCell ref="N6:N7"/>
    <mergeCell ref="O6:Q7"/>
    <mergeCell ref="A2:D4"/>
    <mergeCell ref="E2:G4"/>
    <mergeCell ref="N2:N3"/>
    <mergeCell ref="O2:Q3"/>
    <mergeCell ref="R2:U3"/>
    <mergeCell ref="W2:Y3"/>
    <mergeCell ref="R6:U7"/>
    <mergeCell ref="W6:Y7"/>
    <mergeCell ref="Z6:AH7"/>
    <mergeCell ref="A8:A11"/>
    <mergeCell ref="N8:N9"/>
    <mergeCell ref="O8:Q9"/>
    <mergeCell ref="R8:U9"/>
    <mergeCell ref="W8:Y9"/>
    <mergeCell ref="Z8:AF9"/>
    <mergeCell ref="AG8:AH9"/>
    <mergeCell ref="B9:L10"/>
    <mergeCell ref="N10:N11"/>
    <mergeCell ref="O10:Q11"/>
    <mergeCell ref="R10:U11"/>
    <mergeCell ref="W10:Y10"/>
    <mergeCell ref="Z10:AH10"/>
    <mergeCell ref="W11:Y12"/>
    <mergeCell ref="Z11:AH12"/>
    <mergeCell ref="N12:N13"/>
    <mergeCell ref="O12:Q13"/>
    <mergeCell ref="R12:U13"/>
    <mergeCell ref="Z13:AB13"/>
    <mergeCell ref="AC13:AE13"/>
    <mergeCell ref="A19:B19"/>
    <mergeCell ref="C19:J19"/>
    <mergeCell ref="M19:O19"/>
    <mergeCell ref="P19:Q19"/>
    <mergeCell ref="R19:U19"/>
    <mergeCell ref="W19:Z19"/>
    <mergeCell ref="W13:Y15"/>
    <mergeCell ref="L14:L15"/>
    <mergeCell ref="N14:N15"/>
    <mergeCell ref="O14:Q15"/>
    <mergeCell ref="R14:U15"/>
    <mergeCell ref="Z16:AH17"/>
    <mergeCell ref="W16:Y17"/>
    <mergeCell ref="AG13:AH13"/>
    <mergeCell ref="Z14:AB15"/>
    <mergeCell ref="AC14:AE15"/>
    <mergeCell ref="AG14:AH15"/>
    <mergeCell ref="C21:J21"/>
    <mergeCell ref="M21:O21"/>
    <mergeCell ref="P21:Q21"/>
    <mergeCell ref="R21:U21"/>
    <mergeCell ref="AA21:AE21"/>
    <mergeCell ref="AF21:AH21"/>
    <mergeCell ref="AA19:AE19"/>
    <mergeCell ref="AF19:AH19"/>
    <mergeCell ref="C20:J20"/>
    <mergeCell ref="M20:O20"/>
    <mergeCell ref="P20:Q20"/>
    <mergeCell ref="R20:U20"/>
    <mergeCell ref="AA20:AE20"/>
    <mergeCell ref="AF20:AH20"/>
    <mergeCell ref="C23:J23"/>
    <mergeCell ref="M23:O23"/>
    <mergeCell ref="P23:Q23"/>
    <mergeCell ref="R23:U23"/>
    <mergeCell ref="AA23:AE23"/>
    <mergeCell ref="AF23:AH23"/>
    <mergeCell ref="C22:J22"/>
    <mergeCell ref="M22:O22"/>
    <mergeCell ref="P22:Q22"/>
    <mergeCell ref="R22:U22"/>
    <mergeCell ref="AA22:AE22"/>
    <mergeCell ref="AF22:AH22"/>
    <mergeCell ref="C25:J25"/>
    <mergeCell ref="M25:O25"/>
    <mergeCell ref="P25:Q25"/>
    <mergeCell ref="R25:U25"/>
    <mergeCell ref="AA25:AE25"/>
    <mergeCell ref="AF25:AH25"/>
    <mergeCell ref="C24:J24"/>
    <mergeCell ref="M24:O24"/>
    <mergeCell ref="P24:Q24"/>
    <mergeCell ref="R24:U24"/>
    <mergeCell ref="AA24:AE24"/>
    <mergeCell ref="AF24:AH24"/>
    <mergeCell ref="C27:J27"/>
    <mergeCell ref="M27:O27"/>
    <mergeCell ref="P27:Q27"/>
    <mergeCell ref="R27:U27"/>
    <mergeCell ref="AA27:AE27"/>
    <mergeCell ref="AF27:AH27"/>
    <mergeCell ref="C26:J26"/>
    <mergeCell ref="M26:O26"/>
    <mergeCell ref="P26:Q26"/>
    <mergeCell ref="R26:U26"/>
    <mergeCell ref="AA26:AE26"/>
    <mergeCell ref="AF26:AH26"/>
    <mergeCell ref="C29:J29"/>
    <mergeCell ref="M29:O29"/>
    <mergeCell ref="P29:Q29"/>
    <mergeCell ref="R29:U29"/>
    <mergeCell ref="AA29:AE29"/>
    <mergeCell ref="AF29:AH29"/>
    <mergeCell ref="C28:J28"/>
    <mergeCell ref="M28:O28"/>
    <mergeCell ref="P28:Q28"/>
    <mergeCell ref="R28:U28"/>
    <mergeCell ref="AA28:AE28"/>
    <mergeCell ref="AF28:AH28"/>
    <mergeCell ref="A30:L30"/>
    <mergeCell ref="M30:Q30"/>
    <mergeCell ref="R30:U30"/>
    <mergeCell ref="AA30:AE30"/>
    <mergeCell ref="AF30:AH30"/>
    <mergeCell ref="A36:B36"/>
    <mergeCell ref="C36:J36"/>
    <mergeCell ref="M36:O36"/>
    <mergeCell ref="P36:Q36"/>
    <mergeCell ref="R36:U36"/>
    <mergeCell ref="N32:O32"/>
    <mergeCell ref="P32:R32"/>
    <mergeCell ref="S32:U32"/>
    <mergeCell ref="N33:O33"/>
    <mergeCell ref="P33:R33"/>
    <mergeCell ref="S33:U33"/>
    <mergeCell ref="N34:O34"/>
    <mergeCell ref="P34:R34"/>
    <mergeCell ref="S34:U34"/>
    <mergeCell ref="N35:O35"/>
    <mergeCell ref="P35:R35"/>
    <mergeCell ref="S35:U35"/>
    <mergeCell ref="C38:J38"/>
    <mergeCell ref="M38:O38"/>
    <mergeCell ref="P38:Q38"/>
    <mergeCell ref="R38:U38"/>
    <mergeCell ref="AA38:AE38"/>
    <mergeCell ref="AF38:AH38"/>
    <mergeCell ref="W36:Z36"/>
    <mergeCell ref="AA36:AE36"/>
    <mergeCell ref="AF36:AH36"/>
    <mergeCell ref="C37:J37"/>
    <mergeCell ref="M37:O37"/>
    <mergeCell ref="P37:Q37"/>
    <mergeCell ref="R37:U37"/>
    <mergeCell ref="AA37:AE37"/>
    <mergeCell ref="AF37:AH37"/>
    <mergeCell ref="C40:J40"/>
    <mergeCell ref="M40:O40"/>
    <mergeCell ref="P40:Q40"/>
    <mergeCell ref="R40:U40"/>
    <mergeCell ref="AA40:AE40"/>
    <mergeCell ref="AF40:AH40"/>
    <mergeCell ref="C39:J39"/>
    <mergeCell ref="M39:O39"/>
    <mergeCell ref="P39:Q39"/>
    <mergeCell ref="R39:U39"/>
    <mergeCell ref="AA39:AE39"/>
    <mergeCell ref="AF39:AH39"/>
    <mergeCell ref="C42:J42"/>
    <mergeCell ref="M42:O42"/>
    <mergeCell ref="P42:Q42"/>
    <mergeCell ref="R42:U42"/>
    <mergeCell ref="AA42:AE42"/>
    <mergeCell ref="AF42:AH42"/>
    <mergeCell ref="C41:J41"/>
    <mergeCell ref="M41:O41"/>
    <mergeCell ref="P41:Q41"/>
    <mergeCell ref="R41:U41"/>
    <mergeCell ref="AA41:AE41"/>
    <mergeCell ref="AF41:AH41"/>
    <mergeCell ref="C44:J44"/>
    <mergeCell ref="M44:O44"/>
    <mergeCell ref="P44:Q44"/>
    <mergeCell ref="R44:U44"/>
    <mergeCell ref="AA44:AE44"/>
    <mergeCell ref="AF44:AH44"/>
    <mergeCell ref="C43:J43"/>
    <mergeCell ref="M43:O43"/>
    <mergeCell ref="P43:Q43"/>
    <mergeCell ref="R43:U43"/>
    <mergeCell ref="AA43:AE43"/>
    <mergeCell ref="AF43:AH43"/>
    <mergeCell ref="C46:J46"/>
    <mergeCell ref="M46:O46"/>
    <mergeCell ref="P46:Q46"/>
    <mergeCell ref="R46:U46"/>
    <mergeCell ref="AA46:AE46"/>
    <mergeCell ref="AF46:AH46"/>
    <mergeCell ref="C45:J45"/>
    <mergeCell ref="M45:O45"/>
    <mergeCell ref="P45:Q45"/>
    <mergeCell ref="R45:U45"/>
    <mergeCell ref="AA45:AE45"/>
    <mergeCell ref="AF45:AH45"/>
    <mergeCell ref="C48:J48"/>
    <mergeCell ref="M48:O48"/>
    <mergeCell ref="P48:Q48"/>
    <mergeCell ref="R48:U48"/>
    <mergeCell ref="AA48:AE48"/>
    <mergeCell ref="AF48:AH48"/>
    <mergeCell ref="C47:J47"/>
    <mergeCell ref="M47:O47"/>
    <mergeCell ref="P47:Q47"/>
    <mergeCell ref="R47:U47"/>
    <mergeCell ref="AA47:AE47"/>
    <mergeCell ref="AF47:AH47"/>
    <mergeCell ref="C50:J50"/>
    <mergeCell ref="M50:O50"/>
    <mergeCell ref="P50:Q50"/>
    <mergeCell ref="R50:U50"/>
    <mergeCell ref="AA50:AE50"/>
    <mergeCell ref="AF50:AH50"/>
    <mergeCell ref="C49:J49"/>
    <mergeCell ref="M49:O49"/>
    <mergeCell ref="P49:Q49"/>
    <mergeCell ref="R49:U49"/>
    <mergeCell ref="AA49:AE49"/>
    <mergeCell ref="AF49:AH49"/>
    <mergeCell ref="C52:J52"/>
    <mergeCell ref="M52:O52"/>
    <mergeCell ref="P52:Q52"/>
    <mergeCell ref="R52:U52"/>
    <mergeCell ref="AA52:AE52"/>
    <mergeCell ref="AF52:AH52"/>
    <mergeCell ref="C51:J51"/>
    <mergeCell ref="M51:O51"/>
    <mergeCell ref="P51:Q51"/>
    <mergeCell ref="R51:U51"/>
    <mergeCell ref="AA51:AE51"/>
    <mergeCell ref="AF51:AH51"/>
    <mergeCell ref="C54:J54"/>
    <mergeCell ref="M54:O54"/>
    <mergeCell ref="P54:Q54"/>
    <mergeCell ref="R54:U54"/>
    <mergeCell ref="AA54:AE54"/>
    <mergeCell ref="AF54:AH54"/>
    <mergeCell ref="C53:J53"/>
    <mergeCell ref="M53:O53"/>
    <mergeCell ref="P53:Q53"/>
    <mergeCell ref="R53:U53"/>
    <mergeCell ref="AA53:AE53"/>
    <mergeCell ref="AF53:AH53"/>
    <mergeCell ref="C56:J56"/>
    <mergeCell ref="M56:O56"/>
    <mergeCell ref="P56:Q56"/>
    <mergeCell ref="R56:U56"/>
    <mergeCell ref="AA56:AE56"/>
    <mergeCell ref="AF56:AH56"/>
    <mergeCell ref="C55:J55"/>
    <mergeCell ref="M55:O55"/>
    <mergeCell ref="P55:Q55"/>
    <mergeCell ref="R55:U55"/>
    <mergeCell ref="AA55:AE55"/>
    <mergeCell ref="AF55:AH55"/>
    <mergeCell ref="A57:L57"/>
    <mergeCell ref="M57:Q57"/>
    <mergeCell ref="R57:U57"/>
    <mergeCell ref="A58:L58"/>
    <mergeCell ref="M58:Q58"/>
    <mergeCell ref="A59:B59"/>
    <mergeCell ref="C59:J59"/>
    <mergeCell ref="M59:O59"/>
    <mergeCell ref="P59:Q59"/>
    <mergeCell ref="R59:U59"/>
    <mergeCell ref="W59:Z59"/>
    <mergeCell ref="AA59:AE59"/>
    <mergeCell ref="AF59:AH59"/>
    <mergeCell ref="C60:J60"/>
    <mergeCell ref="M60:O60"/>
    <mergeCell ref="P60:Q60"/>
    <mergeCell ref="R60:U60"/>
    <mergeCell ref="AA60:AE60"/>
    <mergeCell ref="AF60:AH60"/>
    <mergeCell ref="C62:J62"/>
    <mergeCell ref="M62:O62"/>
    <mergeCell ref="P62:Q62"/>
    <mergeCell ref="R62:U62"/>
    <mergeCell ref="AA62:AE62"/>
    <mergeCell ref="AF62:AH62"/>
    <mergeCell ref="C61:J61"/>
    <mergeCell ref="M61:O61"/>
    <mergeCell ref="P61:Q61"/>
    <mergeCell ref="R61:U61"/>
    <mergeCell ref="AA61:AE61"/>
    <mergeCell ref="AF61:AH61"/>
    <mergeCell ref="C64:J64"/>
    <mergeCell ref="M64:O64"/>
    <mergeCell ref="P64:Q64"/>
    <mergeCell ref="R64:U64"/>
    <mergeCell ref="AA64:AE64"/>
    <mergeCell ref="AF64:AH64"/>
    <mergeCell ref="C63:J63"/>
    <mergeCell ref="M63:O63"/>
    <mergeCell ref="P63:Q63"/>
    <mergeCell ref="R63:U63"/>
    <mergeCell ref="AA63:AE63"/>
    <mergeCell ref="AF63:AH63"/>
    <mergeCell ref="C66:J66"/>
    <mergeCell ref="M66:O66"/>
    <mergeCell ref="P66:Q66"/>
    <mergeCell ref="R66:U66"/>
    <mergeCell ref="AA66:AE66"/>
    <mergeCell ref="AF66:AH66"/>
    <mergeCell ref="C65:J65"/>
    <mergeCell ref="M65:O65"/>
    <mergeCell ref="P65:Q65"/>
    <mergeCell ref="R65:U65"/>
    <mergeCell ref="AA65:AE65"/>
    <mergeCell ref="AF65:AH65"/>
    <mergeCell ref="C68:J68"/>
    <mergeCell ref="M68:O68"/>
    <mergeCell ref="P68:Q68"/>
    <mergeCell ref="R68:U68"/>
    <mergeCell ref="AA68:AE68"/>
    <mergeCell ref="AF68:AH68"/>
    <mergeCell ref="C67:J67"/>
    <mergeCell ref="M67:O67"/>
    <mergeCell ref="P67:Q67"/>
    <mergeCell ref="R67:U67"/>
    <mergeCell ref="AA67:AE67"/>
    <mergeCell ref="AF67:AH67"/>
    <mergeCell ref="C70:J70"/>
    <mergeCell ref="M70:O70"/>
    <mergeCell ref="P70:Q70"/>
    <mergeCell ref="R70:U70"/>
    <mergeCell ref="AA70:AE70"/>
    <mergeCell ref="AF70:AH70"/>
    <mergeCell ref="C69:J69"/>
    <mergeCell ref="M69:O69"/>
    <mergeCell ref="P69:Q69"/>
    <mergeCell ref="R69:U69"/>
    <mergeCell ref="AA69:AE69"/>
    <mergeCell ref="AF69:AH69"/>
    <mergeCell ref="C72:J72"/>
    <mergeCell ref="M72:O72"/>
    <mergeCell ref="P72:Q72"/>
    <mergeCell ref="R72:U72"/>
    <mergeCell ref="AA72:AE72"/>
    <mergeCell ref="AF72:AH72"/>
    <mergeCell ref="C71:J71"/>
    <mergeCell ref="M71:O71"/>
    <mergeCell ref="P71:Q71"/>
    <mergeCell ref="R71:U71"/>
    <mergeCell ref="AA71:AE71"/>
    <mergeCell ref="AF71:AH71"/>
    <mergeCell ref="C74:J74"/>
    <mergeCell ref="M74:O74"/>
    <mergeCell ref="P74:Q74"/>
    <mergeCell ref="R74:U74"/>
    <mergeCell ref="AA74:AE74"/>
    <mergeCell ref="AF74:AH74"/>
    <mergeCell ref="C73:J73"/>
    <mergeCell ref="M73:O73"/>
    <mergeCell ref="P73:Q73"/>
    <mergeCell ref="R73:U73"/>
    <mergeCell ref="AA73:AE73"/>
    <mergeCell ref="AF73:AH73"/>
    <mergeCell ref="C77:J77"/>
    <mergeCell ref="M77:O77"/>
    <mergeCell ref="P77:Q77"/>
    <mergeCell ref="R77:U77"/>
    <mergeCell ref="AA77:AE77"/>
    <mergeCell ref="AF77:AH77"/>
    <mergeCell ref="C75:J75"/>
    <mergeCell ref="M75:O75"/>
    <mergeCell ref="P75:Q75"/>
    <mergeCell ref="R75:U75"/>
    <mergeCell ref="AA75:AE75"/>
    <mergeCell ref="AF75:AH75"/>
    <mergeCell ref="C76:J76"/>
    <mergeCell ref="M76:O76"/>
    <mergeCell ref="P76:Q76"/>
    <mergeCell ref="R76:U76"/>
    <mergeCell ref="AA76:AE76"/>
    <mergeCell ref="AF76:AH76"/>
    <mergeCell ref="C79:J79"/>
    <mergeCell ref="M79:O79"/>
    <mergeCell ref="P79:Q79"/>
    <mergeCell ref="R79:U79"/>
    <mergeCell ref="AA79:AE79"/>
    <mergeCell ref="AF79:AH79"/>
    <mergeCell ref="C78:J78"/>
    <mergeCell ref="M78:O78"/>
    <mergeCell ref="P78:Q78"/>
    <mergeCell ref="R78:U78"/>
    <mergeCell ref="AA78:AE78"/>
    <mergeCell ref="AF78:AH78"/>
    <mergeCell ref="A82:B82"/>
    <mergeCell ref="C82:J82"/>
    <mergeCell ref="M82:O82"/>
    <mergeCell ref="P82:Q82"/>
    <mergeCell ref="R82:U82"/>
    <mergeCell ref="W82:Z82"/>
    <mergeCell ref="A80:L80"/>
    <mergeCell ref="M80:Q80"/>
    <mergeCell ref="R80:U80"/>
    <mergeCell ref="A81:L81"/>
    <mergeCell ref="M81:Q81"/>
    <mergeCell ref="R81:U81"/>
    <mergeCell ref="C84:J84"/>
    <mergeCell ref="M84:O84"/>
    <mergeCell ref="P84:Q84"/>
    <mergeCell ref="R84:U84"/>
    <mergeCell ref="AA84:AE84"/>
    <mergeCell ref="AF84:AH84"/>
    <mergeCell ref="AA82:AE82"/>
    <mergeCell ref="AF82:AH82"/>
    <mergeCell ref="C83:J83"/>
    <mergeCell ref="M83:O83"/>
    <mergeCell ref="P83:Q83"/>
    <mergeCell ref="R83:U83"/>
    <mergeCell ref="AA83:AE83"/>
    <mergeCell ref="AF83:AH83"/>
    <mergeCell ref="C86:J86"/>
    <mergeCell ref="M86:O86"/>
    <mergeCell ref="P86:Q86"/>
    <mergeCell ref="R86:U86"/>
    <mergeCell ref="AA86:AE86"/>
    <mergeCell ref="AF86:AH86"/>
    <mergeCell ref="C85:J85"/>
    <mergeCell ref="M85:O85"/>
    <mergeCell ref="P85:Q85"/>
    <mergeCell ref="R85:U85"/>
    <mergeCell ref="AA85:AE85"/>
    <mergeCell ref="AF85:AH85"/>
    <mergeCell ref="C88:J88"/>
    <mergeCell ref="M88:O88"/>
    <mergeCell ref="P88:Q88"/>
    <mergeCell ref="R88:U88"/>
    <mergeCell ref="AA88:AE88"/>
    <mergeCell ref="AF88:AH88"/>
    <mergeCell ref="C87:J87"/>
    <mergeCell ref="M87:O87"/>
    <mergeCell ref="P87:Q87"/>
    <mergeCell ref="R87:U87"/>
    <mergeCell ref="AA87:AE87"/>
    <mergeCell ref="AF87:AH87"/>
    <mergeCell ref="C90:J90"/>
    <mergeCell ref="M90:O90"/>
    <mergeCell ref="P90:Q90"/>
    <mergeCell ref="R90:U90"/>
    <mergeCell ref="AA90:AE90"/>
    <mergeCell ref="AF90:AH90"/>
    <mergeCell ref="C89:J89"/>
    <mergeCell ref="M89:O89"/>
    <mergeCell ref="P89:Q89"/>
    <mergeCell ref="R89:U89"/>
    <mergeCell ref="AA89:AE89"/>
    <mergeCell ref="AF89:AH89"/>
    <mergeCell ref="C92:J92"/>
    <mergeCell ref="M92:O92"/>
    <mergeCell ref="P92:Q92"/>
    <mergeCell ref="R92:U92"/>
    <mergeCell ref="AA92:AE92"/>
    <mergeCell ref="AF92:AH92"/>
    <mergeCell ref="C91:J91"/>
    <mergeCell ref="M91:O91"/>
    <mergeCell ref="P91:Q91"/>
    <mergeCell ref="R91:U91"/>
    <mergeCell ref="AA91:AE91"/>
    <mergeCell ref="AF91:AH91"/>
    <mergeCell ref="C94:J94"/>
    <mergeCell ref="M94:O94"/>
    <mergeCell ref="P94:Q94"/>
    <mergeCell ref="R94:U94"/>
    <mergeCell ref="AA94:AE94"/>
    <mergeCell ref="AF94:AH94"/>
    <mergeCell ref="C93:J93"/>
    <mergeCell ref="M93:O93"/>
    <mergeCell ref="P93:Q93"/>
    <mergeCell ref="R93:U93"/>
    <mergeCell ref="AA93:AE93"/>
    <mergeCell ref="AF93:AH93"/>
    <mergeCell ref="C96:J96"/>
    <mergeCell ref="M96:O96"/>
    <mergeCell ref="P96:Q96"/>
    <mergeCell ref="R96:U96"/>
    <mergeCell ref="AA96:AE96"/>
    <mergeCell ref="AF96:AH96"/>
    <mergeCell ref="C95:J95"/>
    <mergeCell ref="M95:O95"/>
    <mergeCell ref="P95:Q95"/>
    <mergeCell ref="R95:U95"/>
    <mergeCell ref="AA95:AE95"/>
    <mergeCell ref="AF95:AH95"/>
    <mergeCell ref="C99:J99"/>
    <mergeCell ref="M99:O99"/>
    <mergeCell ref="P99:Q99"/>
    <mergeCell ref="R99:U99"/>
    <mergeCell ref="AA99:AE99"/>
    <mergeCell ref="AF99:AH99"/>
    <mergeCell ref="C97:J97"/>
    <mergeCell ref="M97:O97"/>
    <mergeCell ref="P97:Q97"/>
    <mergeCell ref="R97:U97"/>
    <mergeCell ref="AA97:AE97"/>
    <mergeCell ref="AF97:AH97"/>
    <mergeCell ref="C98:J98"/>
    <mergeCell ref="M98:O98"/>
    <mergeCell ref="P98:Q98"/>
    <mergeCell ref="R98:U98"/>
    <mergeCell ref="AA98:AE98"/>
    <mergeCell ref="AF98:AH98"/>
    <mergeCell ref="AA102:AE102"/>
    <mergeCell ref="AF102:AH102"/>
    <mergeCell ref="C101:J101"/>
    <mergeCell ref="M101:O101"/>
    <mergeCell ref="P101:Q101"/>
    <mergeCell ref="R101:U101"/>
    <mergeCell ref="AA101:AE101"/>
    <mergeCell ref="AF101:AH101"/>
    <mergeCell ref="C100:J100"/>
    <mergeCell ref="M100:O100"/>
    <mergeCell ref="P100:Q100"/>
    <mergeCell ref="R100:U100"/>
    <mergeCell ref="AA100:AE100"/>
    <mergeCell ref="AF100:AH100"/>
    <mergeCell ref="A103:L103"/>
    <mergeCell ref="M103:Q103"/>
    <mergeCell ref="R103:U103"/>
    <mergeCell ref="A104:L104"/>
    <mergeCell ref="M104:Q104"/>
    <mergeCell ref="R104:U104"/>
    <mergeCell ref="C102:J102"/>
    <mergeCell ref="M102:O102"/>
    <mergeCell ref="P102:Q102"/>
    <mergeCell ref="R102:U102"/>
  </mergeCells>
  <phoneticPr fontId="1"/>
  <dataValidations count="2">
    <dataValidation type="list" allowBlank="1" showInputMessage="1" showErrorMessage="1" sqref="K20:K29 K129:K148 K106:K125 K83:K102 K60:K79 K37:K56" xr:uid="{A8E540D7-104F-4541-9D36-06F5F9857BC5}">
      <formula1>$AI$20:$AI$21</formula1>
    </dataValidation>
    <dataValidation type="list" allowBlank="1" showInputMessage="1" showErrorMessage="1" sqref="V20:V29 V37:V56 V60:V79 V83:V102 V106:V125 V129:V148" xr:uid="{8DF36587-C938-4FEF-A0D2-FC9F30256A2D}">
      <formula1>$AJ$20:$AJ$22</formula1>
    </dataValidation>
  </dataValidations>
  <printOptions horizontalCentered="1" verticalCentered="1"/>
  <pageMargins left="0" right="0" top="1.0629921259842521" bottom="0.31496062992125984" header="0.78740157480314965" footer="0"/>
  <pageSetup paperSize="9" scale="83" orientation="landscape" blackAndWhite="1" r:id="rId1"/>
  <headerFooter>
    <oddFooter>&amp;C&amp;P/&amp;N</oddFooter>
  </headerFooter>
  <rowBreaks count="2" manualBreakCount="2">
    <brk id="35" max="16383" man="1"/>
    <brk id="58"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2DAE0-22BA-40C6-833D-9B92CC062AE5}">
  <sheetPr>
    <tabColor rgb="FF92D050"/>
  </sheetPr>
  <dimension ref="A1:AJ150"/>
  <sheetViews>
    <sheetView view="pageBreakPreview" topLeftCell="A20" zoomScaleNormal="100" zoomScaleSheetLayoutView="100" workbookViewId="0">
      <selection activeCell="V30" sqref="V30:AH30"/>
    </sheetView>
  </sheetViews>
  <sheetFormatPr defaultColWidth="8.75" defaultRowHeight="13.5"/>
  <cols>
    <col min="1" max="2" width="2.875" customWidth="1"/>
    <col min="3" max="12" width="5.125" customWidth="1"/>
    <col min="13" max="14" width="2.875" customWidth="1"/>
    <col min="15" max="33" width="5.125" customWidth="1"/>
    <col min="34" max="34" width="9.625" customWidth="1"/>
  </cols>
  <sheetData>
    <row r="1" spans="1:34" ht="14.25" thickBot="1"/>
    <row r="2" spans="1:34" ht="14.1" customHeight="1">
      <c r="A2" s="271" t="s">
        <v>81</v>
      </c>
      <c r="B2" s="272"/>
      <c r="C2" s="272"/>
      <c r="D2" s="272"/>
      <c r="E2" s="274" t="s">
        <v>18</v>
      </c>
      <c r="F2" s="274"/>
      <c r="G2" s="274"/>
      <c r="H2" s="31" t="s">
        <v>19</v>
      </c>
      <c r="I2" s="32"/>
      <c r="J2" s="1"/>
      <c r="K2" s="1"/>
      <c r="L2" s="1"/>
      <c r="M2" s="2"/>
      <c r="N2" s="276" t="s">
        <v>20</v>
      </c>
      <c r="O2" s="277" t="s">
        <v>21</v>
      </c>
      <c r="P2" s="277"/>
      <c r="Q2" s="278"/>
      <c r="R2" s="421">
        <v>1100000</v>
      </c>
      <c r="S2" s="422"/>
      <c r="T2" s="422"/>
      <c r="U2" s="422"/>
      <c r="V2" s="65"/>
      <c r="W2" s="165" t="s">
        <v>22</v>
      </c>
      <c r="X2" s="284"/>
      <c r="Y2" s="285"/>
      <c r="Z2" s="258" t="s">
        <v>52</v>
      </c>
      <c r="AA2" s="259"/>
      <c r="AB2" s="259"/>
      <c r="AC2" s="259"/>
      <c r="AD2" s="259"/>
      <c r="AE2" s="259"/>
      <c r="AF2" s="259"/>
      <c r="AG2" s="259"/>
      <c r="AH2" s="260"/>
    </row>
    <row r="3" spans="1:34" ht="14.1" customHeight="1">
      <c r="A3" s="272"/>
      <c r="B3" s="272"/>
      <c r="C3" s="272"/>
      <c r="D3" s="272"/>
      <c r="E3" s="274"/>
      <c r="F3" s="274"/>
      <c r="G3" s="274"/>
      <c r="H3" s="313">
        <v>45219</v>
      </c>
      <c r="I3" s="313"/>
      <c r="J3" s="313"/>
      <c r="K3" s="313"/>
      <c r="L3" s="313"/>
      <c r="M3" s="2"/>
      <c r="N3" s="237"/>
      <c r="O3" s="279"/>
      <c r="P3" s="279"/>
      <c r="Q3" s="280"/>
      <c r="R3" s="413"/>
      <c r="S3" s="414"/>
      <c r="T3" s="414"/>
      <c r="U3" s="414"/>
      <c r="V3" s="65"/>
      <c r="W3" s="210"/>
      <c r="X3" s="210"/>
      <c r="Y3" s="266"/>
      <c r="Z3" s="261"/>
      <c r="AA3" s="262"/>
      <c r="AB3" s="262"/>
      <c r="AC3" s="262"/>
      <c r="AD3" s="262"/>
      <c r="AE3" s="262"/>
      <c r="AF3" s="262"/>
      <c r="AG3" s="262"/>
      <c r="AH3" s="263"/>
    </row>
    <row r="4" spans="1:34" ht="14.1" customHeight="1" thickBot="1">
      <c r="A4" s="273"/>
      <c r="B4" s="273"/>
      <c r="C4" s="273"/>
      <c r="D4" s="273"/>
      <c r="E4" s="275"/>
      <c r="F4" s="275"/>
      <c r="G4" s="275"/>
      <c r="H4" s="314"/>
      <c r="I4" s="314"/>
      <c r="J4" s="314"/>
      <c r="K4" s="314"/>
      <c r="L4" s="314"/>
      <c r="M4" s="4"/>
      <c r="N4" s="212" t="s">
        <v>23</v>
      </c>
      <c r="O4" s="253" t="s">
        <v>24</v>
      </c>
      <c r="P4" s="253"/>
      <c r="Q4" s="254"/>
      <c r="R4" s="411">
        <v>220000</v>
      </c>
      <c r="S4" s="412"/>
      <c r="T4" s="412"/>
      <c r="U4" s="412"/>
      <c r="V4" s="65"/>
      <c r="W4" s="193" t="s">
        <v>25</v>
      </c>
      <c r="X4" s="210"/>
      <c r="Y4" s="266"/>
      <c r="Z4" s="267" t="s">
        <v>53</v>
      </c>
      <c r="AA4" s="262"/>
      <c r="AB4" s="262"/>
      <c r="AC4" s="262"/>
      <c r="AD4" s="262"/>
      <c r="AE4" s="262"/>
      <c r="AF4" s="262"/>
      <c r="AG4" s="262"/>
      <c r="AH4" s="263"/>
    </row>
    <row r="5" spans="1:34" ht="14.1" customHeight="1">
      <c r="A5" s="268" t="s">
        <v>80</v>
      </c>
      <c r="B5" s="269"/>
      <c r="C5" s="269"/>
      <c r="D5" s="269"/>
      <c r="E5" s="269"/>
      <c r="F5" s="269"/>
      <c r="G5" s="269"/>
      <c r="H5" s="269"/>
      <c r="I5" s="269"/>
      <c r="J5" s="269"/>
      <c r="K5" s="269"/>
      <c r="L5" s="269"/>
      <c r="N5" s="237"/>
      <c r="O5" s="253"/>
      <c r="P5" s="253"/>
      <c r="Q5" s="254"/>
      <c r="R5" s="413"/>
      <c r="S5" s="414"/>
      <c r="T5" s="414"/>
      <c r="U5" s="414"/>
      <c r="V5" s="65"/>
      <c r="W5" s="210"/>
      <c r="X5" s="210"/>
      <c r="Y5" s="266"/>
      <c r="Z5" s="261"/>
      <c r="AA5" s="262"/>
      <c r="AB5" s="262"/>
      <c r="AC5" s="262"/>
      <c r="AD5" s="262"/>
      <c r="AE5" s="262"/>
      <c r="AF5" s="262"/>
      <c r="AG5" s="262"/>
      <c r="AH5" s="263"/>
    </row>
    <row r="6" spans="1:34" ht="14.1" customHeight="1">
      <c r="A6" s="182"/>
      <c r="B6" s="182"/>
      <c r="C6" s="182"/>
      <c r="D6" s="182"/>
      <c r="E6" s="182"/>
      <c r="F6" s="182"/>
      <c r="G6" s="182"/>
      <c r="H6" s="182"/>
      <c r="I6" s="182"/>
      <c r="J6" s="182"/>
      <c r="K6" s="182"/>
      <c r="L6" s="182"/>
      <c r="N6" s="212" t="s">
        <v>26</v>
      </c>
      <c r="O6" s="253" t="s">
        <v>27</v>
      </c>
      <c r="P6" s="253"/>
      <c r="Q6" s="254"/>
      <c r="R6" s="411">
        <f>R2-R4</f>
        <v>880000</v>
      </c>
      <c r="S6" s="412"/>
      <c r="T6" s="412"/>
      <c r="U6" s="412"/>
      <c r="V6" s="65"/>
      <c r="W6" s="193" t="s">
        <v>28</v>
      </c>
      <c r="X6" s="182"/>
      <c r="Y6" s="286"/>
      <c r="Z6" s="267" t="s">
        <v>67</v>
      </c>
      <c r="AA6" s="262"/>
      <c r="AB6" s="262"/>
      <c r="AC6" s="262"/>
      <c r="AD6" s="262"/>
      <c r="AE6" s="262"/>
      <c r="AF6" s="262"/>
      <c r="AG6" s="262"/>
      <c r="AH6" s="263"/>
    </row>
    <row r="7" spans="1:34" ht="14.1" customHeight="1" thickBot="1">
      <c r="A7" s="270"/>
      <c r="B7" s="270"/>
      <c r="C7" s="270"/>
      <c r="D7" s="270"/>
      <c r="E7" s="270"/>
      <c r="F7" s="270"/>
      <c r="G7" s="270"/>
      <c r="H7" s="270"/>
      <c r="I7" s="270"/>
      <c r="J7" s="270"/>
      <c r="K7" s="270"/>
      <c r="L7" s="270"/>
      <c r="N7" s="237"/>
      <c r="O7" s="253"/>
      <c r="P7" s="253"/>
      <c r="Q7" s="254"/>
      <c r="R7" s="413"/>
      <c r="S7" s="414"/>
      <c r="T7" s="414"/>
      <c r="U7" s="414"/>
      <c r="V7" s="65"/>
      <c r="W7" s="182"/>
      <c r="X7" s="182"/>
      <c r="Y7" s="286"/>
      <c r="Z7" s="261"/>
      <c r="AA7" s="262"/>
      <c r="AB7" s="262"/>
      <c r="AC7" s="262"/>
      <c r="AD7" s="262"/>
      <c r="AE7" s="262"/>
      <c r="AF7" s="262"/>
      <c r="AG7" s="262"/>
      <c r="AH7" s="263"/>
    </row>
    <row r="8" spans="1:34" ht="14.1" customHeight="1">
      <c r="A8" s="250" t="s">
        <v>0</v>
      </c>
      <c r="B8" s="5"/>
      <c r="C8" s="5"/>
      <c r="D8" s="5"/>
      <c r="E8" s="5"/>
      <c r="F8" s="5"/>
      <c r="G8" s="5"/>
      <c r="H8" s="5"/>
      <c r="I8" s="5"/>
      <c r="J8" s="5"/>
      <c r="K8" s="5"/>
      <c r="L8" s="6"/>
      <c r="N8" s="212" t="s">
        <v>29</v>
      </c>
      <c r="O8" s="253" t="s">
        <v>30</v>
      </c>
      <c r="P8" s="253"/>
      <c r="Q8" s="254"/>
      <c r="R8" s="411">
        <f>SUBTOTAL(9,P33:R35)</f>
        <v>327900</v>
      </c>
      <c r="S8" s="412"/>
      <c r="T8" s="412"/>
      <c r="U8" s="412"/>
      <c r="V8" s="65"/>
      <c r="W8" s="174" t="s">
        <v>31</v>
      </c>
      <c r="X8" s="174"/>
      <c r="Y8" s="175"/>
      <c r="Z8" s="178" t="s">
        <v>54</v>
      </c>
      <c r="AA8" s="179"/>
      <c r="AB8" s="179"/>
      <c r="AC8" s="179"/>
      <c r="AD8" s="179"/>
      <c r="AE8" s="179"/>
      <c r="AF8" s="179"/>
      <c r="AG8" s="182" t="s">
        <v>1</v>
      </c>
      <c r="AH8" s="183"/>
    </row>
    <row r="9" spans="1:34" ht="14.1" customHeight="1">
      <c r="A9" s="251"/>
      <c r="B9" s="261" t="s">
        <v>104</v>
      </c>
      <c r="C9" s="262"/>
      <c r="D9" s="262"/>
      <c r="E9" s="262"/>
      <c r="F9" s="262"/>
      <c r="G9" s="262"/>
      <c r="H9" s="262"/>
      <c r="I9" s="262"/>
      <c r="J9" s="262"/>
      <c r="K9" s="262"/>
      <c r="L9" s="263"/>
      <c r="N9" s="237"/>
      <c r="O9" s="253"/>
      <c r="P9" s="253"/>
      <c r="Q9" s="254"/>
      <c r="R9" s="413"/>
      <c r="S9" s="414"/>
      <c r="T9" s="414"/>
      <c r="U9" s="414"/>
      <c r="V9" s="65"/>
      <c r="W9" s="176"/>
      <c r="X9" s="176"/>
      <c r="Y9" s="177"/>
      <c r="Z9" s="180"/>
      <c r="AA9" s="181"/>
      <c r="AB9" s="181"/>
      <c r="AC9" s="181"/>
      <c r="AD9" s="181"/>
      <c r="AE9" s="181"/>
      <c r="AF9" s="181"/>
      <c r="AG9" s="176"/>
      <c r="AH9" s="184"/>
    </row>
    <row r="10" spans="1:34" ht="14.1" customHeight="1">
      <c r="A10" s="251"/>
      <c r="B10" s="261"/>
      <c r="C10" s="262"/>
      <c r="D10" s="262"/>
      <c r="E10" s="262"/>
      <c r="F10" s="262"/>
      <c r="G10" s="262"/>
      <c r="H10" s="262"/>
      <c r="I10" s="262"/>
      <c r="J10" s="262"/>
      <c r="K10" s="262"/>
      <c r="L10" s="263"/>
      <c r="N10" s="212" t="s">
        <v>32</v>
      </c>
      <c r="O10" s="214" t="s">
        <v>33</v>
      </c>
      <c r="P10" s="214"/>
      <c r="Q10" s="215"/>
      <c r="R10" s="411">
        <f>SUBTOTAL(9,S33:U34)</f>
        <v>30990</v>
      </c>
      <c r="S10" s="412"/>
      <c r="T10" s="412"/>
      <c r="U10" s="412"/>
      <c r="V10" s="65"/>
      <c r="W10" s="221" t="s">
        <v>34</v>
      </c>
      <c r="X10" s="221"/>
      <c r="Y10" s="222"/>
      <c r="Z10" s="223" t="s">
        <v>51</v>
      </c>
      <c r="AA10" s="224"/>
      <c r="AB10" s="224"/>
      <c r="AC10" s="224"/>
      <c r="AD10" s="224"/>
      <c r="AE10" s="224"/>
      <c r="AF10" s="224"/>
      <c r="AG10" s="224"/>
      <c r="AH10" s="225"/>
    </row>
    <row r="11" spans="1:34" ht="14.1" customHeight="1" thickBot="1">
      <c r="A11" s="252"/>
      <c r="B11" s="7"/>
      <c r="C11" s="7"/>
      <c r="D11" s="7"/>
      <c r="E11" s="7"/>
      <c r="F11" s="7"/>
      <c r="G11" s="7"/>
      <c r="H11" s="7"/>
      <c r="I11" s="7"/>
      <c r="J11" s="7"/>
      <c r="K11" s="7"/>
      <c r="L11" s="8"/>
      <c r="N11" s="237"/>
      <c r="O11" s="279"/>
      <c r="P11" s="279"/>
      <c r="Q11" s="280"/>
      <c r="R11" s="413"/>
      <c r="S11" s="414"/>
      <c r="T11" s="414"/>
      <c r="U11" s="414"/>
      <c r="V11" s="65"/>
      <c r="W11" s="226" t="s">
        <v>35</v>
      </c>
      <c r="X11" s="227"/>
      <c r="Y11" s="228"/>
      <c r="Z11" s="231" t="s">
        <v>50</v>
      </c>
      <c r="AA11" s="232"/>
      <c r="AB11" s="232"/>
      <c r="AC11" s="232"/>
      <c r="AD11" s="232"/>
      <c r="AE11" s="232"/>
      <c r="AF11" s="232"/>
      <c r="AG11" s="232"/>
      <c r="AH11" s="233"/>
    </row>
    <row r="12" spans="1:34" ht="14.1" customHeight="1">
      <c r="M12" s="3"/>
      <c r="N12" s="212" t="s">
        <v>36</v>
      </c>
      <c r="O12" s="238" t="s">
        <v>37</v>
      </c>
      <c r="P12" s="238"/>
      <c r="Q12" s="239"/>
      <c r="R12" s="415">
        <f>SUM(R8:U11)</f>
        <v>358890</v>
      </c>
      <c r="S12" s="416"/>
      <c r="T12" s="416"/>
      <c r="U12" s="416"/>
      <c r="V12" s="65"/>
      <c r="W12" s="229"/>
      <c r="X12" s="229"/>
      <c r="Y12" s="230"/>
      <c r="Z12" s="234"/>
      <c r="AA12" s="235"/>
      <c r="AB12" s="235"/>
      <c r="AC12" s="235"/>
      <c r="AD12" s="235"/>
      <c r="AE12" s="235"/>
      <c r="AF12" s="235"/>
      <c r="AG12" s="235"/>
      <c r="AH12" s="236"/>
    </row>
    <row r="13" spans="1:34" ht="14.1" customHeight="1">
      <c r="A13" s="9" t="s">
        <v>2</v>
      </c>
      <c r="N13" s="237"/>
      <c r="O13" s="240"/>
      <c r="P13" s="240"/>
      <c r="Q13" s="241"/>
      <c r="R13" s="417"/>
      <c r="S13" s="418"/>
      <c r="T13" s="418"/>
      <c r="U13" s="418"/>
      <c r="V13" s="65"/>
      <c r="W13" s="191" t="s">
        <v>38</v>
      </c>
      <c r="X13" s="191"/>
      <c r="Y13" s="192"/>
      <c r="Z13" s="161" t="s">
        <v>73</v>
      </c>
      <c r="AA13" s="162"/>
      <c r="AB13" s="162"/>
      <c r="AC13" s="162" t="s">
        <v>74</v>
      </c>
      <c r="AD13" s="162"/>
      <c r="AE13" s="162"/>
      <c r="AF13" s="48" t="s">
        <v>111</v>
      </c>
      <c r="AG13" s="162" t="s">
        <v>83</v>
      </c>
      <c r="AH13" s="243"/>
    </row>
    <row r="14" spans="1:34" ht="14.1" customHeight="1">
      <c r="A14" s="9"/>
      <c r="L14" s="195" t="s">
        <v>1</v>
      </c>
      <c r="N14" s="356" t="s">
        <v>39</v>
      </c>
      <c r="O14" s="357" t="s">
        <v>55</v>
      </c>
      <c r="P14" s="357"/>
      <c r="Q14" s="358"/>
      <c r="R14" s="411">
        <f>R6-R12</f>
        <v>521110</v>
      </c>
      <c r="S14" s="412"/>
      <c r="T14" s="412"/>
      <c r="U14" s="412"/>
      <c r="V14" s="65"/>
      <c r="W14" s="193"/>
      <c r="X14" s="193"/>
      <c r="Y14" s="194"/>
      <c r="Z14" s="309" t="s">
        <v>84</v>
      </c>
      <c r="AA14" s="245"/>
      <c r="AB14" s="245"/>
      <c r="AC14" s="310" t="s">
        <v>85</v>
      </c>
      <c r="AD14" s="311"/>
      <c r="AE14" s="311"/>
      <c r="AF14" s="42" t="s">
        <v>75</v>
      </c>
      <c r="AG14" s="298" t="s">
        <v>78</v>
      </c>
      <c r="AH14" s="299"/>
    </row>
    <row r="15" spans="1:34" ht="14.1" customHeight="1" thickBot="1">
      <c r="A15" s="10"/>
      <c r="B15" s="11"/>
      <c r="C15" s="11"/>
      <c r="D15" s="11"/>
      <c r="E15" s="11"/>
      <c r="F15" s="11"/>
      <c r="G15" s="11"/>
      <c r="H15" s="11"/>
      <c r="I15" s="11"/>
      <c r="J15" s="11"/>
      <c r="K15" s="11"/>
      <c r="L15" s="196"/>
      <c r="N15" s="198"/>
      <c r="O15" s="201"/>
      <c r="P15" s="201"/>
      <c r="Q15" s="202"/>
      <c r="R15" s="419"/>
      <c r="S15" s="420"/>
      <c r="T15" s="420"/>
      <c r="U15" s="420"/>
      <c r="V15" s="65"/>
      <c r="W15" s="168"/>
      <c r="X15" s="168"/>
      <c r="Y15" s="169"/>
      <c r="Z15" s="246"/>
      <c r="AA15" s="247"/>
      <c r="AB15" s="247"/>
      <c r="AC15" s="312"/>
      <c r="AD15" s="312"/>
      <c r="AE15" s="312"/>
      <c r="AF15" s="43" t="s">
        <v>76</v>
      </c>
      <c r="AG15" s="300"/>
      <c r="AH15" s="301"/>
    </row>
    <row r="16" spans="1:34" ht="14.1" customHeight="1">
      <c r="A16" s="9"/>
      <c r="L16" s="44"/>
      <c r="N16" s="46"/>
      <c r="O16" s="47"/>
      <c r="P16" s="47"/>
      <c r="Q16" s="47"/>
      <c r="R16" s="45"/>
      <c r="S16" s="45"/>
      <c r="T16" s="45"/>
      <c r="U16" s="45"/>
      <c r="V16" s="66"/>
      <c r="W16" s="165" t="s">
        <v>72</v>
      </c>
      <c r="X16" s="165"/>
      <c r="Y16" s="166"/>
      <c r="Z16" s="302" t="s">
        <v>79</v>
      </c>
      <c r="AA16" s="303"/>
      <c r="AB16" s="303"/>
      <c r="AC16" s="303"/>
      <c r="AD16" s="303"/>
      <c r="AE16" s="303"/>
      <c r="AF16" s="303"/>
      <c r="AG16" s="303"/>
      <c r="AH16" s="304"/>
    </row>
    <row r="17" spans="1:36" ht="14.1" customHeight="1" thickBot="1">
      <c r="A17" s="9"/>
      <c r="L17" s="44"/>
      <c r="N17" s="46"/>
      <c r="O17" s="47"/>
      <c r="P17" s="47"/>
      <c r="Q17" s="47"/>
      <c r="R17" s="45"/>
      <c r="S17" s="45"/>
      <c r="T17" s="45"/>
      <c r="U17" s="45"/>
      <c r="V17" s="66"/>
      <c r="W17" s="168"/>
      <c r="X17" s="168"/>
      <c r="Y17" s="169"/>
      <c r="Z17" s="305"/>
      <c r="AA17" s="305"/>
      <c r="AB17" s="305"/>
      <c r="AC17" s="305"/>
      <c r="AD17" s="305"/>
      <c r="AE17" s="305"/>
      <c r="AF17" s="305"/>
      <c r="AG17" s="305"/>
      <c r="AH17" s="306"/>
    </row>
    <row r="18" spans="1:36" ht="9" customHeight="1" thickBot="1"/>
    <row r="19" spans="1:36" ht="28.35" customHeight="1">
      <c r="A19" s="152" t="s">
        <v>3</v>
      </c>
      <c r="B19" s="153"/>
      <c r="C19" s="154" t="s">
        <v>4</v>
      </c>
      <c r="D19" s="155"/>
      <c r="E19" s="155"/>
      <c r="F19" s="155"/>
      <c r="G19" s="155"/>
      <c r="H19" s="155"/>
      <c r="I19" s="155"/>
      <c r="J19" s="156"/>
      <c r="K19" s="70" t="s">
        <v>88</v>
      </c>
      <c r="L19" s="52" t="s">
        <v>5</v>
      </c>
      <c r="M19" s="154" t="s">
        <v>6</v>
      </c>
      <c r="N19" s="155"/>
      <c r="O19" s="156"/>
      <c r="P19" s="154" t="s">
        <v>7</v>
      </c>
      <c r="Q19" s="156"/>
      <c r="R19" s="154" t="s">
        <v>8</v>
      </c>
      <c r="S19" s="155"/>
      <c r="T19" s="155"/>
      <c r="U19" s="157"/>
      <c r="V19" s="72" t="s">
        <v>86</v>
      </c>
      <c r="W19" s="158" t="s">
        <v>9</v>
      </c>
      <c r="X19" s="159"/>
      <c r="Y19" s="159"/>
      <c r="Z19" s="160"/>
      <c r="AA19" s="163" t="s">
        <v>10</v>
      </c>
      <c r="AB19" s="159"/>
      <c r="AC19" s="159"/>
      <c r="AD19" s="159"/>
      <c r="AE19" s="160"/>
      <c r="AF19" s="163" t="s">
        <v>11</v>
      </c>
      <c r="AG19" s="159"/>
      <c r="AH19" s="160"/>
      <c r="AI19" s="2" t="s">
        <v>88</v>
      </c>
      <c r="AJ19" s="2" t="s">
        <v>86</v>
      </c>
    </row>
    <row r="20" spans="1:36" ht="28.35" customHeight="1">
      <c r="A20" s="67">
        <v>10</v>
      </c>
      <c r="B20" s="68">
        <v>20</v>
      </c>
      <c r="C20" s="353" t="s">
        <v>69</v>
      </c>
      <c r="D20" s="354"/>
      <c r="E20" s="354"/>
      <c r="F20" s="354"/>
      <c r="G20" s="354"/>
      <c r="H20" s="354"/>
      <c r="I20" s="354"/>
      <c r="J20" s="355"/>
      <c r="K20" s="35"/>
      <c r="L20" s="53" t="s">
        <v>49</v>
      </c>
      <c r="M20" s="401">
        <v>1</v>
      </c>
      <c r="N20" s="402"/>
      <c r="O20" s="403"/>
      <c r="P20" s="409"/>
      <c r="Q20" s="410"/>
      <c r="R20" s="384">
        <f>R57</f>
        <v>117900</v>
      </c>
      <c r="S20" s="385"/>
      <c r="T20" s="385"/>
      <c r="U20" s="386"/>
      <c r="V20" s="75"/>
      <c r="W20" s="22" t="s">
        <v>15</v>
      </c>
      <c r="X20" s="23" t="s">
        <v>44</v>
      </c>
      <c r="Y20" s="23" t="s">
        <v>16</v>
      </c>
      <c r="Z20" s="24" t="s">
        <v>17</v>
      </c>
      <c r="AA20" s="353"/>
      <c r="AB20" s="354"/>
      <c r="AC20" s="354"/>
      <c r="AD20" s="354"/>
      <c r="AE20" s="355"/>
      <c r="AF20" s="332"/>
      <c r="AG20" s="333"/>
      <c r="AH20" s="334"/>
      <c r="AI20" s="2" t="s">
        <v>89</v>
      </c>
      <c r="AJ20" s="56">
        <v>0.1</v>
      </c>
    </row>
    <row r="21" spans="1:36" ht="28.35" customHeight="1">
      <c r="A21" s="67">
        <v>10</v>
      </c>
      <c r="B21" s="68">
        <v>20</v>
      </c>
      <c r="C21" s="353" t="s">
        <v>58</v>
      </c>
      <c r="D21" s="354"/>
      <c r="E21" s="354"/>
      <c r="F21" s="354"/>
      <c r="G21" s="354"/>
      <c r="H21" s="354"/>
      <c r="I21" s="354"/>
      <c r="J21" s="355"/>
      <c r="K21" s="35"/>
      <c r="L21" s="53" t="s">
        <v>49</v>
      </c>
      <c r="M21" s="401">
        <v>1</v>
      </c>
      <c r="N21" s="402"/>
      <c r="O21" s="403"/>
      <c r="P21" s="144"/>
      <c r="Q21" s="145"/>
      <c r="R21" s="384">
        <f>R80</f>
        <v>210000</v>
      </c>
      <c r="S21" s="385"/>
      <c r="T21" s="385"/>
      <c r="U21" s="386"/>
      <c r="V21" s="75"/>
      <c r="W21" s="22" t="s">
        <v>15</v>
      </c>
      <c r="X21" s="23" t="s">
        <v>44</v>
      </c>
      <c r="Y21" s="23" t="s">
        <v>16</v>
      </c>
      <c r="Z21" s="24" t="s">
        <v>17</v>
      </c>
      <c r="AA21" s="353"/>
      <c r="AB21" s="354"/>
      <c r="AC21" s="354"/>
      <c r="AD21" s="354"/>
      <c r="AE21" s="355"/>
      <c r="AF21" s="332"/>
      <c r="AG21" s="333"/>
      <c r="AH21" s="334"/>
      <c r="AI21" s="2"/>
      <c r="AJ21" s="56">
        <v>0.08</v>
      </c>
    </row>
    <row r="22" spans="1:36" ht="28.35" customHeight="1">
      <c r="A22" s="33"/>
      <c r="B22" s="34"/>
      <c r="C22" s="149"/>
      <c r="D22" s="150"/>
      <c r="E22" s="150"/>
      <c r="F22" s="150"/>
      <c r="G22" s="150"/>
      <c r="H22" s="150"/>
      <c r="I22" s="150"/>
      <c r="J22" s="151"/>
      <c r="K22" s="35"/>
      <c r="L22" s="51"/>
      <c r="M22" s="406"/>
      <c r="N22" s="407"/>
      <c r="O22" s="408"/>
      <c r="P22" s="144"/>
      <c r="Q22" s="145"/>
      <c r="R22" s="375" t="str">
        <f>IF(M22*P22=0,"",M22*P22)</f>
        <v/>
      </c>
      <c r="S22" s="377"/>
      <c r="T22" s="377"/>
      <c r="U22" s="378"/>
      <c r="V22" s="75"/>
      <c r="W22" s="22" t="s">
        <v>15</v>
      </c>
      <c r="X22" s="23" t="s">
        <v>44</v>
      </c>
      <c r="Y22" s="23" t="s">
        <v>16</v>
      </c>
      <c r="Z22" s="24" t="s">
        <v>17</v>
      </c>
      <c r="AA22" s="332"/>
      <c r="AB22" s="333"/>
      <c r="AC22" s="333"/>
      <c r="AD22" s="333"/>
      <c r="AE22" s="334"/>
      <c r="AF22" s="332"/>
      <c r="AG22" s="333"/>
      <c r="AH22" s="334"/>
      <c r="AI22" s="2"/>
      <c r="AJ22" s="2" t="s">
        <v>87</v>
      </c>
    </row>
    <row r="23" spans="1:36" ht="28.35" customHeight="1">
      <c r="A23" s="33"/>
      <c r="B23" s="34"/>
      <c r="C23" s="149"/>
      <c r="D23" s="150"/>
      <c r="E23" s="150"/>
      <c r="F23" s="150"/>
      <c r="G23" s="150"/>
      <c r="H23" s="150"/>
      <c r="I23" s="150"/>
      <c r="J23" s="151"/>
      <c r="K23" s="35"/>
      <c r="L23" s="50"/>
      <c r="M23" s="141"/>
      <c r="N23" s="142"/>
      <c r="O23" s="143"/>
      <c r="P23" s="144"/>
      <c r="Q23" s="145"/>
      <c r="R23" s="375" t="str">
        <f t="shared" ref="R23:R29" si="0">IF(M23*P23=0,"",M23*P23)</f>
        <v/>
      </c>
      <c r="S23" s="377"/>
      <c r="T23" s="377"/>
      <c r="U23" s="378"/>
      <c r="V23" s="75"/>
      <c r="W23" s="22" t="s">
        <v>15</v>
      </c>
      <c r="X23" s="23" t="s">
        <v>44</v>
      </c>
      <c r="Y23" s="23" t="s">
        <v>16</v>
      </c>
      <c r="Z23" s="24" t="s">
        <v>17</v>
      </c>
      <c r="AA23" s="332"/>
      <c r="AB23" s="333"/>
      <c r="AC23" s="333"/>
      <c r="AD23" s="333"/>
      <c r="AE23" s="334"/>
      <c r="AF23" s="332"/>
      <c r="AG23" s="333"/>
      <c r="AH23" s="334"/>
    </row>
    <row r="24" spans="1:36" ht="28.35" customHeight="1">
      <c r="A24" s="33"/>
      <c r="B24" s="34"/>
      <c r="C24" s="149"/>
      <c r="D24" s="150"/>
      <c r="E24" s="150"/>
      <c r="F24" s="150"/>
      <c r="G24" s="150"/>
      <c r="H24" s="150"/>
      <c r="I24" s="150"/>
      <c r="J24" s="151"/>
      <c r="K24" s="35"/>
      <c r="L24" s="50"/>
      <c r="M24" s="141"/>
      <c r="N24" s="142"/>
      <c r="O24" s="143"/>
      <c r="P24" s="144"/>
      <c r="Q24" s="145"/>
      <c r="R24" s="375" t="str">
        <f t="shared" si="0"/>
        <v/>
      </c>
      <c r="S24" s="377"/>
      <c r="T24" s="377"/>
      <c r="U24" s="378"/>
      <c r="V24" s="75"/>
      <c r="W24" s="22" t="s">
        <v>15</v>
      </c>
      <c r="X24" s="23" t="s">
        <v>44</v>
      </c>
      <c r="Y24" s="23" t="s">
        <v>16</v>
      </c>
      <c r="Z24" s="24" t="s">
        <v>17</v>
      </c>
      <c r="AA24" s="332"/>
      <c r="AB24" s="333"/>
      <c r="AC24" s="333"/>
      <c r="AD24" s="333"/>
      <c r="AE24" s="334"/>
      <c r="AF24" s="332"/>
      <c r="AG24" s="333"/>
      <c r="AH24" s="334"/>
    </row>
    <row r="25" spans="1:36" ht="28.35" customHeight="1">
      <c r="A25" s="33"/>
      <c r="B25" s="34"/>
      <c r="C25" s="149"/>
      <c r="D25" s="150"/>
      <c r="E25" s="150"/>
      <c r="F25" s="150"/>
      <c r="G25" s="150"/>
      <c r="H25" s="150"/>
      <c r="I25" s="150"/>
      <c r="J25" s="151"/>
      <c r="K25" s="35"/>
      <c r="L25" s="50"/>
      <c r="M25" s="141"/>
      <c r="N25" s="142"/>
      <c r="O25" s="143"/>
      <c r="P25" s="144"/>
      <c r="Q25" s="145"/>
      <c r="R25" s="375" t="str">
        <f t="shared" si="0"/>
        <v/>
      </c>
      <c r="S25" s="377"/>
      <c r="T25" s="377"/>
      <c r="U25" s="378"/>
      <c r="V25" s="75"/>
      <c r="W25" s="22" t="s">
        <v>15</v>
      </c>
      <c r="X25" s="23" t="s">
        <v>44</v>
      </c>
      <c r="Y25" s="23" t="s">
        <v>16</v>
      </c>
      <c r="Z25" s="24" t="s">
        <v>17</v>
      </c>
      <c r="AA25" s="332"/>
      <c r="AB25" s="333"/>
      <c r="AC25" s="333"/>
      <c r="AD25" s="333"/>
      <c r="AE25" s="334"/>
      <c r="AF25" s="332"/>
      <c r="AG25" s="333"/>
      <c r="AH25" s="334"/>
    </row>
    <row r="26" spans="1:36" ht="28.35" customHeight="1">
      <c r="A26" s="33"/>
      <c r="B26" s="34"/>
      <c r="C26" s="149"/>
      <c r="D26" s="150"/>
      <c r="E26" s="150"/>
      <c r="F26" s="150"/>
      <c r="G26" s="150"/>
      <c r="H26" s="150"/>
      <c r="I26" s="150"/>
      <c r="J26" s="151"/>
      <c r="K26" s="35"/>
      <c r="L26" s="50"/>
      <c r="M26" s="141"/>
      <c r="N26" s="142"/>
      <c r="O26" s="143"/>
      <c r="P26" s="144"/>
      <c r="Q26" s="145"/>
      <c r="R26" s="375" t="str">
        <f t="shared" si="0"/>
        <v/>
      </c>
      <c r="S26" s="377"/>
      <c r="T26" s="377"/>
      <c r="U26" s="378"/>
      <c r="V26" s="75"/>
      <c r="W26" s="22" t="s">
        <v>15</v>
      </c>
      <c r="X26" s="23" t="s">
        <v>44</v>
      </c>
      <c r="Y26" s="23" t="s">
        <v>16</v>
      </c>
      <c r="Z26" s="24" t="s">
        <v>17</v>
      </c>
      <c r="AA26" s="332"/>
      <c r="AB26" s="333"/>
      <c r="AC26" s="333"/>
      <c r="AD26" s="333"/>
      <c r="AE26" s="334"/>
      <c r="AF26" s="332"/>
      <c r="AG26" s="333"/>
      <c r="AH26" s="334"/>
    </row>
    <row r="27" spans="1:36" ht="28.35" customHeight="1">
      <c r="A27" s="33"/>
      <c r="B27" s="34"/>
      <c r="C27" s="149"/>
      <c r="D27" s="150"/>
      <c r="E27" s="150"/>
      <c r="F27" s="150"/>
      <c r="G27" s="150"/>
      <c r="H27" s="150"/>
      <c r="I27" s="150"/>
      <c r="J27" s="151"/>
      <c r="K27" s="35"/>
      <c r="L27" s="50"/>
      <c r="M27" s="141"/>
      <c r="N27" s="142"/>
      <c r="O27" s="143"/>
      <c r="P27" s="144"/>
      <c r="Q27" s="145"/>
      <c r="R27" s="375" t="str">
        <f t="shared" si="0"/>
        <v/>
      </c>
      <c r="S27" s="377"/>
      <c r="T27" s="377"/>
      <c r="U27" s="378"/>
      <c r="V27" s="75"/>
      <c r="W27" s="22" t="s">
        <v>15</v>
      </c>
      <c r="X27" s="23" t="s">
        <v>44</v>
      </c>
      <c r="Y27" s="23" t="s">
        <v>16</v>
      </c>
      <c r="Z27" s="24" t="s">
        <v>17</v>
      </c>
      <c r="AA27" s="332"/>
      <c r="AB27" s="333"/>
      <c r="AC27" s="333"/>
      <c r="AD27" s="333"/>
      <c r="AE27" s="334"/>
      <c r="AF27" s="332"/>
      <c r="AG27" s="333"/>
      <c r="AH27" s="334"/>
    </row>
    <row r="28" spans="1:36" ht="28.35" customHeight="1">
      <c r="A28" s="33"/>
      <c r="B28" s="34"/>
      <c r="C28" s="149"/>
      <c r="D28" s="150"/>
      <c r="E28" s="150"/>
      <c r="F28" s="150"/>
      <c r="G28" s="150"/>
      <c r="H28" s="150"/>
      <c r="I28" s="150"/>
      <c r="J28" s="151"/>
      <c r="K28" s="35"/>
      <c r="L28" s="50"/>
      <c r="M28" s="141"/>
      <c r="N28" s="142"/>
      <c r="O28" s="143"/>
      <c r="P28" s="144"/>
      <c r="Q28" s="145"/>
      <c r="R28" s="375" t="str">
        <f t="shared" si="0"/>
        <v/>
      </c>
      <c r="S28" s="377"/>
      <c r="T28" s="377"/>
      <c r="U28" s="378"/>
      <c r="V28" s="75"/>
      <c r="W28" s="22" t="s">
        <v>15</v>
      </c>
      <c r="X28" s="23" t="s">
        <v>44</v>
      </c>
      <c r="Y28" s="23" t="s">
        <v>16</v>
      </c>
      <c r="Z28" s="24" t="s">
        <v>17</v>
      </c>
      <c r="AA28" s="332"/>
      <c r="AB28" s="333"/>
      <c r="AC28" s="333"/>
      <c r="AD28" s="333"/>
      <c r="AE28" s="334"/>
      <c r="AF28" s="332"/>
      <c r="AG28" s="333"/>
      <c r="AH28" s="334"/>
    </row>
    <row r="29" spans="1:36" ht="28.35" customHeight="1" thickBot="1">
      <c r="A29" s="33"/>
      <c r="B29" s="34"/>
      <c r="C29" s="149"/>
      <c r="D29" s="150"/>
      <c r="E29" s="150"/>
      <c r="F29" s="150"/>
      <c r="G29" s="150"/>
      <c r="H29" s="150"/>
      <c r="I29" s="150"/>
      <c r="J29" s="151"/>
      <c r="K29" s="71"/>
      <c r="L29" s="50"/>
      <c r="M29" s="141"/>
      <c r="N29" s="142"/>
      <c r="O29" s="143"/>
      <c r="P29" s="144"/>
      <c r="Q29" s="145"/>
      <c r="R29" s="375" t="str">
        <f t="shared" si="0"/>
        <v/>
      </c>
      <c r="S29" s="377"/>
      <c r="T29" s="377"/>
      <c r="U29" s="378"/>
      <c r="V29" s="76"/>
      <c r="W29" s="22" t="s">
        <v>15</v>
      </c>
      <c r="X29" s="23" t="s">
        <v>44</v>
      </c>
      <c r="Y29" s="23" t="s">
        <v>16</v>
      </c>
      <c r="Z29" s="24" t="s">
        <v>17</v>
      </c>
      <c r="AA29" s="332"/>
      <c r="AB29" s="333"/>
      <c r="AC29" s="333"/>
      <c r="AD29" s="333"/>
      <c r="AE29" s="334"/>
      <c r="AF29" s="332"/>
      <c r="AG29" s="333"/>
      <c r="AH29" s="334"/>
    </row>
    <row r="30" spans="1:36" ht="28.35" customHeight="1" thickBot="1">
      <c r="A30" s="362" t="s">
        <v>12</v>
      </c>
      <c r="B30" s="362"/>
      <c r="C30" s="362"/>
      <c r="D30" s="362"/>
      <c r="E30" s="362"/>
      <c r="F30" s="362"/>
      <c r="G30" s="362"/>
      <c r="H30" s="362"/>
      <c r="I30" s="362"/>
      <c r="J30" s="362"/>
      <c r="K30" s="362"/>
      <c r="L30" s="363"/>
      <c r="M30" s="132" t="s">
        <v>71</v>
      </c>
      <c r="N30" s="133"/>
      <c r="O30" s="133"/>
      <c r="P30" s="133"/>
      <c r="Q30" s="133"/>
      <c r="R30" s="364">
        <f>SUM(R20:U29)</f>
        <v>327900</v>
      </c>
      <c r="S30" s="365"/>
      <c r="T30" s="365"/>
      <c r="U30" s="366"/>
      <c r="V30" s="73"/>
      <c r="W30" s="102"/>
      <c r="X30" s="103"/>
      <c r="Y30" s="103"/>
      <c r="Z30" s="103"/>
      <c r="AA30" s="137"/>
      <c r="AB30" s="137"/>
      <c r="AC30" s="137"/>
      <c r="AD30" s="137"/>
      <c r="AE30" s="137"/>
      <c r="AF30" s="137"/>
      <c r="AG30" s="137"/>
      <c r="AH30" s="137"/>
    </row>
    <row r="31" spans="1:36" ht="13.5" customHeight="1" thickBot="1">
      <c r="B31" t="s">
        <v>91</v>
      </c>
    </row>
    <row r="32" spans="1:36" ht="14.1" customHeight="1">
      <c r="A32" s="13"/>
      <c r="B32" s="14" t="s">
        <v>20</v>
      </c>
      <c r="C32" s="15" t="s">
        <v>40</v>
      </c>
      <c r="D32" s="16"/>
      <c r="E32" s="16"/>
      <c r="F32" s="16"/>
      <c r="G32" s="16"/>
      <c r="H32" s="16"/>
      <c r="I32" s="16"/>
      <c r="J32" s="16"/>
      <c r="K32" s="16"/>
      <c r="L32" s="16"/>
      <c r="M32" s="16"/>
      <c r="N32" s="110" t="s">
        <v>93</v>
      </c>
      <c r="O32" s="111"/>
      <c r="P32" s="118" t="s">
        <v>96</v>
      </c>
      <c r="Q32" s="118"/>
      <c r="R32" s="118"/>
      <c r="S32" s="121" t="s">
        <v>97</v>
      </c>
      <c r="T32" s="122"/>
      <c r="U32" s="123"/>
      <c r="V32" s="21"/>
      <c r="W32" s="18"/>
      <c r="X32" s="17"/>
      <c r="Y32" s="18"/>
      <c r="Z32" s="17"/>
      <c r="AA32" s="18"/>
      <c r="AB32" s="21"/>
      <c r="AC32" s="18"/>
      <c r="AD32" s="17"/>
      <c r="AE32" s="18"/>
      <c r="AF32" s="21"/>
      <c r="AG32" s="18"/>
      <c r="AH32" s="26"/>
    </row>
    <row r="33" spans="1:34" ht="14.1" customHeight="1">
      <c r="A33" s="15"/>
      <c r="B33" s="15" t="s">
        <v>23</v>
      </c>
      <c r="C33" s="15" t="s">
        <v>41</v>
      </c>
      <c r="D33" s="16"/>
      <c r="E33" s="16"/>
      <c r="F33" s="16"/>
      <c r="G33" s="16"/>
      <c r="H33" s="16"/>
      <c r="I33" s="16"/>
      <c r="J33" s="16"/>
      <c r="K33" s="16"/>
      <c r="L33" s="16"/>
      <c r="M33" s="16"/>
      <c r="N33" s="112" t="s">
        <v>94</v>
      </c>
      <c r="O33" s="113"/>
      <c r="P33" s="119">
        <f>SUMIF(V20:V148,10%,R20:U148)</f>
        <v>261900</v>
      </c>
      <c r="Q33" s="119"/>
      <c r="R33" s="119"/>
      <c r="S33" s="124">
        <f>P33*0.1</f>
        <v>26190</v>
      </c>
      <c r="T33" s="125"/>
      <c r="U33" s="126"/>
      <c r="W33" s="20"/>
      <c r="X33" s="19"/>
      <c r="Y33" s="20"/>
      <c r="Z33" s="19"/>
      <c r="AA33" s="20"/>
      <c r="AC33" s="20"/>
      <c r="AD33" s="19"/>
      <c r="AE33" s="20"/>
      <c r="AG33" s="20"/>
      <c r="AH33" s="27"/>
    </row>
    <row r="34" spans="1:34" ht="14.1" customHeight="1">
      <c r="A34" s="16"/>
      <c r="B34" s="15" t="s">
        <v>26</v>
      </c>
      <c r="C34" s="15" t="s">
        <v>42</v>
      </c>
      <c r="D34" s="16"/>
      <c r="E34" s="16"/>
      <c r="F34" s="16"/>
      <c r="G34" s="16"/>
      <c r="H34" s="16"/>
      <c r="I34" s="16"/>
      <c r="J34" s="16"/>
      <c r="K34" s="16"/>
      <c r="L34" s="16"/>
      <c r="M34" s="16"/>
      <c r="N34" s="114" t="s">
        <v>95</v>
      </c>
      <c r="O34" s="115"/>
      <c r="P34" s="119">
        <f>SUMIF(V20:V148,8%,R20:U148)</f>
        <v>60000</v>
      </c>
      <c r="Q34" s="119"/>
      <c r="R34" s="119"/>
      <c r="S34" s="124">
        <f>P34*0.08</f>
        <v>4800</v>
      </c>
      <c r="T34" s="125"/>
      <c r="U34" s="126"/>
      <c r="W34" s="20"/>
      <c r="X34" s="19"/>
      <c r="Y34" s="20"/>
      <c r="Z34" s="19"/>
      <c r="AA34" s="20"/>
      <c r="AC34" s="20"/>
      <c r="AD34" s="19"/>
      <c r="AE34" s="20"/>
      <c r="AG34" s="20"/>
      <c r="AH34" s="27"/>
    </row>
    <row r="35" spans="1:34" ht="14.1" customHeight="1" thickBot="1">
      <c r="A35" s="16"/>
      <c r="B35" s="15" t="s">
        <v>29</v>
      </c>
      <c r="C35" s="15" t="s">
        <v>43</v>
      </c>
      <c r="D35" s="16"/>
      <c r="E35" s="16"/>
      <c r="F35" s="16"/>
      <c r="G35" s="16"/>
      <c r="H35" s="16"/>
      <c r="I35" s="16"/>
      <c r="J35" s="16"/>
      <c r="K35" s="16"/>
      <c r="L35" s="16"/>
      <c r="M35" s="16"/>
      <c r="N35" s="116" t="s">
        <v>87</v>
      </c>
      <c r="O35" s="117"/>
      <c r="P35" s="120">
        <f>SUMIF(V20:V148,"非課税",R20:U148)</f>
        <v>6000</v>
      </c>
      <c r="Q35" s="120"/>
      <c r="R35" s="120"/>
      <c r="S35" s="127"/>
      <c r="T35" s="128"/>
      <c r="U35" s="129"/>
      <c r="W35" s="29"/>
      <c r="X35" s="28"/>
      <c r="Y35" s="29"/>
      <c r="Z35" s="28"/>
      <c r="AA35" s="29"/>
      <c r="AB35" s="11"/>
      <c r="AC35" s="29"/>
      <c r="AD35" s="28"/>
      <c r="AE35" s="29"/>
      <c r="AF35" s="11"/>
      <c r="AG35" s="29"/>
      <c r="AH35" s="30"/>
    </row>
    <row r="36" spans="1:34" ht="28.35" customHeight="1">
      <c r="A36" s="391" t="s">
        <v>3</v>
      </c>
      <c r="B36" s="392"/>
      <c r="C36" s="154" t="s">
        <v>4</v>
      </c>
      <c r="D36" s="155"/>
      <c r="E36" s="155"/>
      <c r="F36" s="155"/>
      <c r="G36" s="155"/>
      <c r="H36" s="155"/>
      <c r="I36" s="155"/>
      <c r="J36" s="156"/>
      <c r="K36" s="70" t="s">
        <v>88</v>
      </c>
      <c r="L36" s="52" t="s">
        <v>5</v>
      </c>
      <c r="M36" s="154" t="s">
        <v>6</v>
      </c>
      <c r="N36" s="155"/>
      <c r="O36" s="156"/>
      <c r="P36" s="154" t="s">
        <v>7</v>
      </c>
      <c r="Q36" s="156"/>
      <c r="R36" s="154" t="s">
        <v>8</v>
      </c>
      <c r="S36" s="155"/>
      <c r="T36" s="155"/>
      <c r="U36" s="157"/>
      <c r="V36" s="72" t="s">
        <v>86</v>
      </c>
      <c r="W36" s="158" t="s">
        <v>9</v>
      </c>
      <c r="X36" s="159"/>
      <c r="Y36" s="159"/>
      <c r="Z36" s="160"/>
      <c r="AA36" s="163" t="s">
        <v>10</v>
      </c>
      <c r="AB36" s="159"/>
      <c r="AC36" s="159"/>
      <c r="AD36" s="159"/>
      <c r="AE36" s="160"/>
      <c r="AF36" s="163" t="s">
        <v>11</v>
      </c>
      <c r="AG36" s="159"/>
      <c r="AH36" s="160"/>
    </row>
    <row r="37" spans="1:34" ht="28.35" customHeight="1">
      <c r="A37" s="33"/>
      <c r="B37" s="34"/>
      <c r="C37" s="353" t="s">
        <v>69</v>
      </c>
      <c r="D37" s="354"/>
      <c r="E37" s="354"/>
      <c r="F37" s="354"/>
      <c r="G37" s="354"/>
      <c r="H37" s="354"/>
      <c r="I37" s="354"/>
      <c r="J37" s="355"/>
      <c r="K37" s="53"/>
      <c r="L37" s="25"/>
      <c r="M37" s="401"/>
      <c r="N37" s="402"/>
      <c r="O37" s="403"/>
      <c r="P37" s="404"/>
      <c r="Q37" s="405"/>
      <c r="R37" s="384" t="str">
        <f t="shared" ref="R37:R42" si="1">IF(M37*P37=0,"",M37*P37)</f>
        <v/>
      </c>
      <c r="S37" s="385"/>
      <c r="T37" s="385"/>
      <c r="U37" s="386"/>
      <c r="V37" s="81"/>
      <c r="W37" s="22" t="s">
        <v>15</v>
      </c>
      <c r="X37" s="23" t="s">
        <v>44</v>
      </c>
      <c r="Y37" s="23" t="s">
        <v>16</v>
      </c>
      <c r="Z37" s="24" t="s">
        <v>17</v>
      </c>
      <c r="AA37" s="332"/>
      <c r="AB37" s="333"/>
      <c r="AC37" s="333"/>
      <c r="AD37" s="333"/>
      <c r="AE37" s="334"/>
      <c r="AF37" s="332"/>
      <c r="AG37" s="333"/>
      <c r="AH37" s="334"/>
    </row>
    <row r="38" spans="1:34" ht="28.35" customHeight="1">
      <c r="A38" s="33"/>
      <c r="B38" s="34"/>
      <c r="C38" s="353" t="s">
        <v>56</v>
      </c>
      <c r="D38" s="354"/>
      <c r="E38" s="354"/>
      <c r="F38" s="354"/>
      <c r="G38" s="354"/>
      <c r="H38" s="354"/>
      <c r="I38" s="354"/>
      <c r="J38" s="355"/>
      <c r="K38" s="53"/>
      <c r="L38" s="25" t="s">
        <v>46</v>
      </c>
      <c r="M38" s="387">
        <v>20</v>
      </c>
      <c r="N38" s="388"/>
      <c r="O38" s="389"/>
      <c r="P38" s="384">
        <v>1000</v>
      </c>
      <c r="Q38" s="390"/>
      <c r="R38" s="384">
        <f t="shared" si="1"/>
        <v>20000</v>
      </c>
      <c r="S38" s="385"/>
      <c r="T38" s="385"/>
      <c r="U38" s="386"/>
      <c r="V38" s="81">
        <v>0.1</v>
      </c>
      <c r="W38" s="22" t="s">
        <v>15</v>
      </c>
      <c r="X38" s="23" t="s">
        <v>44</v>
      </c>
      <c r="Y38" s="23" t="s">
        <v>16</v>
      </c>
      <c r="Z38" s="24" t="s">
        <v>17</v>
      </c>
      <c r="AA38" s="332"/>
      <c r="AB38" s="333"/>
      <c r="AC38" s="333"/>
      <c r="AD38" s="333"/>
      <c r="AE38" s="334"/>
      <c r="AF38" s="332"/>
      <c r="AG38" s="333"/>
      <c r="AH38" s="334"/>
    </row>
    <row r="39" spans="1:34" ht="28.35" customHeight="1">
      <c r="A39" s="33"/>
      <c r="B39" s="34"/>
      <c r="C39" s="353" t="s">
        <v>65</v>
      </c>
      <c r="D39" s="354"/>
      <c r="E39" s="354"/>
      <c r="F39" s="354"/>
      <c r="G39" s="354"/>
      <c r="H39" s="354"/>
      <c r="I39" s="354"/>
      <c r="J39" s="355"/>
      <c r="K39" s="53"/>
      <c r="L39" s="25" t="s">
        <v>59</v>
      </c>
      <c r="M39" s="387">
        <v>50</v>
      </c>
      <c r="N39" s="388"/>
      <c r="O39" s="389"/>
      <c r="P39" s="384">
        <v>10</v>
      </c>
      <c r="Q39" s="390"/>
      <c r="R39" s="384">
        <f t="shared" si="1"/>
        <v>500</v>
      </c>
      <c r="S39" s="385"/>
      <c r="T39" s="385"/>
      <c r="U39" s="386"/>
      <c r="V39" s="81">
        <v>0.1</v>
      </c>
      <c r="W39" s="22" t="s">
        <v>15</v>
      </c>
      <c r="X39" s="23" t="s">
        <v>44</v>
      </c>
      <c r="Y39" s="23" t="s">
        <v>16</v>
      </c>
      <c r="Z39" s="24" t="s">
        <v>17</v>
      </c>
      <c r="AA39" s="332"/>
      <c r="AB39" s="333"/>
      <c r="AC39" s="333"/>
      <c r="AD39" s="333"/>
      <c r="AE39" s="334"/>
      <c r="AF39" s="332"/>
      <c r="AG39" s="333"/>
      <c r="AH39" s="334"/>
    </row>
    <row r="40" spans="1:34" ht="28.35" customHeight="1">
      <c r="A40" s="33"/>
      <c r="B40" s="34"/>
      <c r="C40" s="353" t="s">
        <v>57</v>
      </c>
      <c r="D40" s="354"/>
      <c r="E40" s="354"/>
      <c r="F40" s="354"/>
      <c r="G40" s="354"/>
      <c r="H40" s="354"/>
      <c r="I40" s="354"/>
      <c r="J40" s="355"/>
      <c r="K40" s="53"/>
      <c r="L40" s="25" t="s">
        <v>46</v>
      </c>
      <c r="M40" s="387">
        <v>10</v>
      </c>
      <c r="N40" s="388"/>
      <c r="O40" s="389"/>
      <c r="P40" s="384">
        <v>800</v>
      </c>
      <c r="Q40" s="390"/>
      <c r="R40" s="384">
        <f t="shared" si="1"/>
        <v>8000</v>
      </c>
      <c r="S40" s="385"/>
      <c r="T40" s="385"/>
      <c r="U40" s="386"/>
      <c r="V40" s="81">
        <v>0.1</v>
      </c>
      <c r="W40" s="22" t="s">
        <v>15</v>
      </c>
      <c r="X40" s="23" t="s">
        <v>44</v>
      </c>
      <c r="Y40" s="23" t="s">
        <v>16</v>
      </c>
      <c r="Z40" s="24" t="s">
        <v>17</v>
      </c>
      <c r="AA40" s="332"/>
      <c r="AB40" s="333"/>
      <c r="AC40" s="333"/>
      <c r="AD40" s="333"/>
      <c r="AE40" s="334"/>
      <c r="AF40" s="332"/>
      <c r="AG40" s="333"/>
      <c r="AH40" s="334"/>
    </row>
    <row r="41" spans="1:34" ht="28.35" customHeight="1">
      <c r="A41" s="33"/>
      <c r="B41" s="34"/>
      <c r="C41" s="353" t="s">
        <v>68</v>
      </c>
      <c r="D41" s="354"/>
      <c r="E41" s="354"/>
      <c r="F41" s="354"/>
      <c r="G41" s="354"/>
      <c r="H41" s="354"/>
      <c r="I41" s="354"/>
      <c r="J41" s="355"/>
      <c r="K41" s="53"/>
      <c r="L41" s="25" t="s">
        <v>105</v>
      </c>
      <c r="M41" s="387">
        <v>30</v>
      </c>
      <c r="N41" s="388"/>
      <c r="O41" s="389"/>
      <c r="P41" s="384">
        <v>700</v>
      </c>
      <c r="Q41" s="390"/>
      <c r="R41" s="384">
        <f t="shared" si="1"/>
        <v>21000</v>
      </c>
      <c r="S41" s="385"/>
      <c r="T41" s="385"/>
      <c r="U41" s="386"/>
      <c r="V41" s="81">
        <v>0.1</v>
      </c>
      <c r="W41" s="22" t="s">
        <v>15</v>
      </c>
      <c r="X41" s="23" t="s">
        <v>44</v>
      </c>
      <c r="Y41" s="23" t="s">
        <v>16</v>
      </c>
      <c r="Z41" s="24" t="s">
        <v>17</v>
      </c>
      <c r="AA41" s="332"/>
      <c r="AB41" s="333"/>
      <c r="AC41" s="333"/>
      <c r="AD41" s="333"/>
      <c r="AE41" s="334"/>
      <c r="AF41" s="332"/>
      <c r="AG41" s="333"/>
      <c r="AH41" s="334"/>
    </row>
    <row r="42" spans="1:34" ht="28.35" customHeight="1">
      <c r="A42" s="33"/>
      <c r="B42" s="34"/>
      <c r="C42" s="353" t="s">
        <v>61</v>
      </c>
      <c r="D42" s="354"/>
      <c r="E42" s="354"/>
      <c r="F42" s="354"/>
      <c r="G42" s="354"/>
      <c r="H42" s="354"/>
      <c r="I42" s="354"/>
      <c r="J42" s="355"/>
      <c r="K42" s="53"/>
      <c r="L42" s="25" t="s">
        <v>60</v>
      </c>
      <c r="M42" s="387">
        <v>2</v>
      </c>
      <c r="N42" s="388"/>
      <c r="O42" s="389"/>
      <c r="P42" s="384">
        <v>1200</v>
      </c>
      <c r="Q42" s="390"/>
      <c r="R42" s="384">
        <f t="shared" si="1"/>
        <v>2400</v>
      </c>
      <c r="S42" s="385"/>
      <c r="T42" s="385"/>
      <c r="U42" s="386"/>
      <c r="V42" s="81">
        <v>0.1</v>
      </c>
      <c r="W42" s="22" t="s">
        <v>15</v>
      </c>
      <c r="X42" s="23" t="s">
        <v>44</v>
      </c>
      <c r="Y42" s="23" t="s">
        <v>16</v>
      </c>
      <c r="Z42" s="24" t="s">
        <v>17</v>
      </c>
      <c r="AA42" s="332"/>
      <c r="AB42" s="333"/>
      <c r="AC42" s="333"/>
      <c r="AD42" s="333"/>
      <c r="AE42" s="334"/>
      <c r="AF42" s="332"/>
      <c r="AG42" s="333"/>
      <c r="AH42" s="334"/>
    </row>
    <row r="43" spans="1:34" ht="28.35" customHeight="1">
      <c r="A43" s="33"/>
      <c r="B43" s="34"/>
      <c r="C43" s="353" t="s">
        <v>106</v>
      </c>
      <c r="D43" s="354"/>
      <c r="E43" s="354"/>
      <c r="F43" s="354"/>
      <c r="G43" s="354"/>
      <c r="H43" s="354"/>
      <c r="I43" s="354"/>
      <c r="J43" s="355"/>
      <c r="K43" s="53"/>
      <c r="L43" s="25" t="s">
        <v>49</v>
      </c>
      <c r="M43" s="387">
        <v>1</v>
      </c>
      <c r="N43" s="388"/>
      <c r="O43" s="389"/>
      <c r="P43" s="384"/>
      <c r="Q43" s="390"/>
      <c r="R43" s="384">
        <v>6000</v>
      </c>
      <c r="S43" s="385"/>
      <c r="T43" s="385"/>
      <c r="U43" s="386"/>
      <c r="V43" s="81" t="s">
        <v>87</v>
      </c>
      <c r="W43" s="22" t="s">
        <v>15</v>
      </c>
      <c r="X43" s="23" t="s">
        <v>44</v>
      </c>
      <c r="Y43" s="23" t="s">
        <v>16</v>
      </c>
      <c r="Z43" s="24" t="s">
        <v>17</v>
      </c>
      <c r="AA43" s="332"/>
      <c r="AB43" s="333"/>
      <c r="AC43" s="333"/>
      <c r="AD43" s="333"/>
      <c r="AE43" s="334"/>
      <c r="AF43" s="332"/>
      <c r="AG43" s="333"/>
      <c r="AH43" s="334"/>
    </row>
    <row r="44" spans="1:34" ht="28.35" customHeight="1">
      <c r="A44" s="33"/>
      <c r="B44" s="34"/>
      <c r="C44" s="353" t="s">
        <v>107</v>
      </c>
      <c r="D44" s="354"/>
      <c r="E44" s="354"/>
      <c r="F44" s="354"/>
      <c r="G44" s="354"/>
      <c r="H44" s="354"/>
      <c r="I44" s="354"/>
      <c r="J44" s="355"/>
      <c r="K44" s="53" t="s">
        <v>89</v>
      </c>
      <c r="L44" s="25" t="s">
        <v>108</v>
      </c>
      <c r="M44" s="387">
        <v>30</v>
      </c>
      <c r="N44" s="388"/>
      <c r="O44" s="389"/>
      <c r="P44" s="384">
        <v>2000</v>
      </c>
      <c r="Q44" s="390"/>
      <c r="R44" s="384">
        <f t="shared" ref="R44:R56" si="2">IF(M44*P44=0,"",M44*P44)</f>
        <v>60000</v>
      </c>
      <c r="S44" s="385"/>
      <c r="T44" s="385"/>
      <c r="U44" s="386"/>
      <c r="V44" s="81">
        <v>0.08</v>
      </c>
      <c r="W44" s="22" t="s">
        <v>15</v>
      </c>
      <c r="X44" s="23" t="s">
        <v>44</v>
      </c>
      <c r="Y44" s="23" t="s">
        <v>16</v>
      </c>
      <c r="Z44" s="24" t="s">
        <v>17</v>
      </c>
      <c r="AA44" s="332"/>
      <c r="AB44" s="333"/>
      <c r="AC44" s="333"/>
      <c r="AD44" s="333"/>
      <c r="AE44" s="334"/>
      <c r="AF44" s="332"/>
      <c r="AG44" s="333"/>
      <c r="AH44" s="334"/>
    </row>
    <row r="45" spans="1:34" ht="28.35" customHeight="1">
      <c r="A45" s="33"/>
      <c r="B45" s="34"/>
      <c r="C45" s="353"/>
      <c r="D45" s="354"/>
      <c r="E45" s="354"/>
      <c r="F45" s="354"/>
      <c r="G45" s="354"/>
      <c r="H45" s="354"/>
      <c r="I45" s="354"/>
      <c r="J45" s="355"/>
      <c r="K45" s="53"/>
      <c r="L45" s="25"/>
      <c r="M45" s="387"/>
      <c r="N45" s="388"/>
      <c r="O45" s="389"/>
      <c r="P45" s="384"/>
      <c r="Q45" s="390"/>
      <c r="R45" s="384" t="str">
        <f t="shared" si="2"/>
        <v/>
      </c>
      <c r="S45" s="385"/>
      <c r="T45" s="385"/>
      <c r="U45" s="386"/>
      <c r="V45" s="81"/>
      <c r="W45" s="22" t="s">
        <v>15</v>
      </c>
      <c r="X45" s="23" t="s">
        <v>44</v>
      </c>
      <c r="Y45" s="23" t="s">
        <v>16</v>
      </c>
      <c r="Z45" s="24" t="s">
        <v>17</v>
      </c>
      <c r="AA45" s="332"/>
      <c r="AB45" s="333"/>
      <c r="AC45" s="333"/>
      <c r="AD45" s="333"/>
      <c r="AE45" s="334"/>
      <c r="AF45" s="332"/>
      <c r="AG45" s="333"/>
      <c r="AH45" s="334"/>
    </row>
    <row r="46" spans="1:34" ht="28.35" customHeight="1">
      <c r="A46" s="33"/>
      <c r="B46" s="34"/>
      <c r="C46" s="149"/>
      <c r="D46" s="150"/>
      <c r="E46" s="150"/>
      <c r="F46" s="150"/>
      <c r="G46" s="150"/>
      <c r="H46" s="150"/>
      <c r="I46" s="150"/>
      <c r="J46" s="151"/>
      <c r="K46" s="51"/>
      <c r="L46" s="35"/>
      <c r="M46" s="372"/>
      <c r="N46" s="373"/>
      <c r="O46" s="374"/>
      <c r="P46" s="375"/>
      <c r="Q46" s="376"/>
      <c r="R46" s="384" t="str">
        <f t="shared" si="2"/>
        <v/>
      </c>
      <c r="S46" s="385"/>
      <c r="T46" s="385"/>
      <c r="U46" s="386"/>
      <c r="V46" s="57"/>
      <c r="W46" s="22" t="s">
        <v>15</v>
      </c>
      <c r="X46" s="23" t="s">
        <v>44</v>
      </c>
      <c r="Y46" s="23" t="s">
        <v>16</v>
      </c>
      <c r="Z46" s="24" t="s">
        <v>17</v>
      </c>
      <c r="AA46" s="332"/>
      <c r="AB46" s="333"/>
      <c r="AC46" s="333"/>
      <c r="AD46" s="333"/>
      <c r="AE46" s="334"/>
      <c r="AF46" s="332"/>
      <c r="AG46" s="333"/>
      <c r="AH46" s="334"/>
    </row>
    <row r="47" spans="1:34" ht="28.35" customHeight="1">
      <c r="A47" s="33"/>
      <c r="B47" s="34"/>
      <c r="C47" s="149"/>
      <c r="D47" s="150"/>
      <c r="E47" s="150"/>
      <c r="F47" s="150"/>
      <c r="G47" s="150"/>
      <c r="H47" s="150"/>
      <c r="I47" s="150"/>
      <c r="J47" s="151"/>
      <c r="K47" s="51"/>
      <c r="L47" s="35"/>
      <c r="M47" s="372"/>
      <c r="N47" s="373"/>
      <c r="O47" s="374"/>
      <c r="P47" s="375"/>
      <c r="Q47" s="376"/>
      <c r="R47" s="384" t="str">
        <f t="shared" si="2"/>
        <v/>
      </c>
      <c r="S47" s="385"/>
      <c r="T47" s="385"/>
      <c r="U47" s="386"/>
      <c r="V47" s="57"/>
      <c r="W47" s="22" t="s">
        <v>15</v>
      </c>
      <c r="X47" s="23" t="s">
        <v>44</v>
      </c>
      <c r="Y47" s="23" t="s">
        <v>16</v>
      </c>
      <c r="Z47" s="24" t="s">
        <v>17</v>
      </c>
      <c r="AA47" s="332"/>
      <c r="AB47" s="333"/>
      <c r="AC47" s="333"/>
      <c r="AD47" s="333"/>
      <c r="AE47" s="334"/>
      <c r="AF47" s="332"/>
      <c r="AG47" s="333"/>
      <c r="AH47" s="334"/>
    </row>
    <row r="48" spans="1:34" ht="28.35" customHeight="1">
      <c r="A48" s="33"/>
      <c r="B48" s="34"/>
      <c r="C48" s="149"/>
      <c r="D48" s="150"/>
      <c r="E48" s="150"/>
      <c r="F48" s="150"/>
      <c r="G48" s="150"/>
      <c r="H48" s="150"/>
      <c r="I48" s="150"/>
      <c r="J48" s="151"/>
      <c r="K48" s="51"/>
      <c r="L48" s="35"/>
      <c r="M48" s="372"/>
      <c r="N48" s="373"/>
      <c r="O48" s="374"/>
      <c r="P48" s="375"/>
      <c r="Q48" s="376"/>
      <c r="R48" s="384" t="str">
        <f t="shared" si="2"/>
        <v/>
      </c>
      <c r="S48" s="385"/>
      <c r="T48" s="385"/>
      <c r="U48" s="386"/>
      <c r="V48" s="57"/>
      <c r="W48" s="22" t="s">
        <v>15</v>
      </c>
      <c r="X48" s="23" t="s">
        <v>44</v>
      </c>
      <c r="Y48" s="23" t="s">
        <v>16</v>
      </c>
      <c r="Z48" s="24" t="s">
        <v>17</v>
      </c>
      <c r="AA48" s="332"/>
      <c r="AB48" s="333"/>
      <c r="AC48" s="333"/>
      <c r="AD48" s="333"/>
      <c r="AE48" s="334"/>
      <c r="AF48" s="332"/>
      <c r="AG48" s="333"/>
      <c r="AH48" s="334"/>
    </row>
    <row r="49" spans="1:34" ht="28.35" customHeight="1">
      <c r="A49" s="33"/>
      <c r="B49" s="34"/>
      <c r="C49" s="149"/>
      <c r="D49" s="150"/>
      <c r="E49" s="150"/>
      <c r="F49" s="150"/>
      <c r="G49" s="150"/>
      <c r="H49" s="150"/>
      <c r="I49" s="150"/>
      <c r="J49" s="151"/>
      <c r="K49" s="51"/>
      <c r="L49" s="35"/>
      <c r="M49" s="372"/>
      <c r="N49" s="373"/>
      <c r="O49" s="374"/>
      <c r="P49" s="375"/>
      <c r="Q49" s="376"/>
      <c r="R49" s="384" t="str">
        <f t="shared" si="2"/>
        <v/>
      </c>
      <c r="S49" s="385"/>
      <c r="T49" s="385"/>
      <c r="U49" s="386"/>
      <c r="V49" s="57"/>
      <c r="W49" s="22" t="s">
        <v>15</v>
      </c>
      <c r="X49" s="23" t="s">
        <v>44</v>
      </c>
      <c r="Y49" s="23" t="s">
        <v>16</v>
      </c>
      <c r="Z49" s="24" t="s">
        <v>17</v>
      </c>
      <c r="AA49" s="332"/>
      <c r="AB49" s="333"/>
      <c r="AC49" s="333"/>
      <c r="AD49" s="333"/>
      <c r="AE49" s="334"/>
      <c r="AF49" s="332"/>
      <c r="AG49" s="333"/>
      <c r="AH49" s="334"/>
    </row>
    <row r="50" spans="1:34" ht="28.35" customHeight="1">
      <c r="A50" s="33"/>
      <c r="B50" s="34"/>
      <c r="C50" s="149"/>
      <c r="D50" s="150"/>
      <c r="E50" s="150"/>
      <c r="F50" s="150"/>
      <c r="G50" s="150"/>
      <c r="H50" s="150"/>
      <c r="I50" s="150"/>
      <c r="J50" s="151"/>
      <c r="K50" s="51"/>
      <c r="L50" s="35"/>
      <c r="M50" s="372"/>
      <c r="N50" s="373"/>
      <c r="O50" s="374"/>
      <c r="P50" s="375"/>
      <c r="Q50" s="376"/>
      <c r="R50" s="384" t="str">
        <f t="shared" si="2"/>
        <v/>
      </c>
      <c r="S50" s="385"/>
      <c r="T50" s="385"/>
      <c r="U50" s="386"/>
      <c r="V50" s="57"/>
      <c r="W50" s="22" t="s">
        <v>15</v>
      </c>
      <c r="X50" s="23" t="s">
        <v>44</v>
      </c>
      <c r="Y50" s="23" t="s">
        <v>16</v>
      </c>
      <c r="Z50" s="24" t="s">
        <v>17</v>
      </c>
      <c r="AA50" s="332"/>
      <c r="AB50" s="333"/>
      <c r="AC50" s="333"/>
      <c r="AD50" s="333"/>
      <c r="AE50" s="334"/>
      <c r="AF50" s="332"/>
      <c r="AG50" s="333"/>
      <c r="AH50" s="334"/>
    </row>
    <row r="51" spans="1:34" ht="28.35" customHeight="1">
      <c r="A51" s="33"/>
      <c r="B51" s="34"/>
      <c r="C51" s="149"/>
      <c r="D51" s="150"/>
      <c r="E51" s="150"/>
      <c r="F51" s="150"/>
      <c r="G51" s="150"/>
      <c r="H51" s="150"/>
      <c r="I51" s="150"/>
      <c r="J51" s="151"/>
      <c r="K51" s="51"/>
      <c r="L51" s="35"/>
      <c r="M51" s="372"/>
      <c r="N51" s="373"/>
      <c r="O51" s="374"/>
      <c r="P51" s="375"/>
      <c r="Q51" s="376"/>
      <c r="R51" s="384" t="str">
        <f t="shared" si="2"/>
        <v/>
      </c>
      <c r="S51" s="385"/>
      <c r="T51" s="385"/>
      <c r="U51" s="386"/>
      <c r="V51" s="57"/>
      <c r="W51" s="22" t="s">
        <v>15</v>
      </c>
      <c r="X51" s="23" t="s">
        <v>44</v>
      </c>
      <c r="Y51" s="23" t="s">
        <v>16</v>
      </c>
      <c r="Z51" s="24" t="s">
        <v>17</v>
      </c>
      <c r="AA51" s="332"/>
      <c r="AB51" s="333"/>
      <c r="AC51" s="333"/>
      <c r="AD51" s="333"/>
      <c r="AE51" s="334"/>
      <c r="AF51" s="332"/>
      <c r="AG51" s="333"/>
      <c r="AH51" s="334"/>
    </row>
    <row r="52" spans="1:34" ht="28.35" customHeight="1">
      <c r="A52" s="33"/>
      <c r="B52" s="34"/>
      <c r="C52" s="149"/>
      <c r="D52" s="150"/>
      <c r="E52" s="150"/>
      <c r="F52" s="150"/>
      <c r="G52" s="150"/>
      <c r="H52" s="150"/>
      <c r="I52" s="150"/>
      <c r="J52" s="151"/>
      <c r="K52" s="51"/>
      <c r="L52" s="35"/>
      <c r="M52" s="372"/>
      <c r="N52" s="373"/>
      <c r="O52" s="374"/>
      <c r="P52" s="375"/>
      <c r="Q52" s="376"/>
      <c r="R52" s="384" t="str">
        <f t="shared" si="2"/>
        <v/>
      </c>
      <c r="S52" s="385"/>
      <c r="T52" s="385"/>
      <c r="U52" s="386"/>
      <c r="V52" s="57"/>
      <c r="W52" s="22" t="s">
        <v>15</v>
      </c>
      <c r="X52" s="23" t="s">
        <v>44</v>
      </c>
      <c r="Y52" s="23" t="s">
        <v>16</v>
      </c>
      <c r="Z52" s="24" t="s">
        <v>17</v>
      </c>
      <c r="AA52" s="332"/>
      <c r="AB52" s="333"/>
      <c r="AC52" s="333"/>
      <c r="AD52" s="333"/>
      <c r="AE52" s="334"/>
      <c r="AF52" s="332"/>
      <c r="AG52" s="333"/>
      <c r="AH52" s="334"/>
    </row>
    <row r="53" spans="1:34" ht="28.35" customHeight="1">
      <c r="A53" s="33"/>
      <c r="B53" s="34"/>
      <c r="C53" s="149"/>
      <c r="D53" s="150"/>
      <c r="E53" s="150"/>
      <c r="F53" s="150"/>
      <c r="G53" s="150"/>
      <c r="H53" s="150"/>
      <c r="I53" s="150"/>
      <c r="J53" s="151"/>
      <c r="K53" s="51"/>
      <c r="L53" s="35"/>
      <c r="M53" s="372"/>
      <c r="N53" s="373"/>
      <c r="O53" s="374"/>
      <c r="P53" s="375"/>
      <c r="Q53" s="376"/>
      <c r="R53" s="384" t="str">
        <f t="shared" si="2"/>
        <v/>
      </c>
      <c r="S53" s="385"/>
      <c r="T53" s="385"/>
      <c r="U53" s="386"/>
      <c r="V53" s="57"/>
      <c r="W53" s="22" t="s">
        <v>15</v>
      </c>
      <c r="X53" s="23" t="s">
        <v>44</v>
      </c>
      <c r="Y53" s="23" t="s">
        <v>16</v>
      </c>
      <c r="Z53" s="24" t="s">
        <v>17</v>
      </c>
      <c r="AA53" s="332"/>
      <c r="AB53" s="333"/>
      <c r="AC53" s="333"/>
      <c r="AD53" s="333"/>
      <c r="AE53" s="334"/>
      <c r="AF53" s="332"/>
      <c r="AG53" s="333"/>
      <c r="AH53" s="334"/>
    </row>
    <row r="54" spans="1:34" ht="28.35" customHeight="1">
      <c r="A54" s="33"/>
      <c r="B54" s="34"/>
      <c r="C54" s="149"/>
      <c r="D54" s="150"/>
      <c r="E54" s="150"/>
      <c r="F54" s="150"/>
      <c r="G54" s="150"/>
      <c r="H54" s="150"/>
      <c r="I54" s="150"/>
      <c r="J54" s="151"/>
      <c r="K54" s="51"/>
      <c r="L54" s="35"/>
      <c r="M54" s="372"/>
      <c r="N54" s="373"/>
      <c r="O54" s="374"/>
      <c r="P54" s="375"/>
      <c r="Q54" s="376"/>
      <c r="R54" s="384" t="str">
        <f t="shared" si="2"/>
        <v/>
      </c>
      <c r="S54" s="385"/>
      <c r="T54" s="385"/>
      <c r="U54" s="386"/>
      <c r="V54" s="57"/>
      <c r="W54" s="22" t="s">
        <v>15</v>
      </c>
      <c r="X54" s="23" t="s">
        <v>44</v>
      </c>
      <c r="Y54" s="23" t="s">
        <v>16</v>
      </c>
      <c r="Z54" s="24" t="s">
        <v>17</v>
      </c>
      <c r="AA54" s="332"/>
      <c r="AB54" s="333"/>
      <c r="AC54" s="333"/>
      <c r="AD54" s="333"/>
      <c r="AE54" s="334"/>
      <c r="AF54" s="332"/>
      <c r="AG54" s="333"/>
      <c r="AH54" s="334"/>
    </row>
    <row r="55" spans="1:34" ht="28.35" customHeight="1">
      <c r="A55" s="33"/>
      <c r="B55" s="34"/>
      <c r="C55" s="149"/>
      <c r="D55" s="150"/>
      <c r="E55" s="150"/>
      <c r="F55" s="150"/>
      <c r="G55" s="150"/>
      <c r="H55" s="150"/>
      <c r="I55" s="150"/>
      <c r="J55" s="151"/>
      <c r="K55" s="51"/>
      <c r="L55" s="35"/>
      <c r="M55" s="372"/>
      <c r="N55" s="373"/>
      <c r="O55" s="374"/>
      <c r="P55" s="375"/>
      <c r="Q55" s="376"/>
      <c r="R55" s="384" t="str">
        <f t="shared" si="2"/>
        <v/>
      </c>
      <c r="S55" s="385"/>
      <c r="T55" s="385"/>
      <c r="U55" s="386"/>
      <c r="V55" s="57"/>
      <c r="W55" s="22" t="s">
        <v>15</v>
      </c>
      <c r="X55" s="23" t="s">
        <v>44</v>
      </c>
      <c r="Y55" s="23" t="s">
        <v>16</v>
      </c>
      <c r="Z55" s="24" t="s">
        <v>17</v>
      </c>
      <c r="AA55" s="332"/>
      <c r="AB55" s="333"/>
      <c r="AC55" s="333"/>
      <c r="AD55" s="333"/>
      <c r="AE55" s="334"/>
      <c r="AF55" s="332"/>
      <c r="AG55" s="333"/>
      <c r="AH55" s="334"/>
    </row>
    <row r="56" spans="1:34" ht="28.35" customHeight="1" thickBot="1">
      <c r="A56" s="33"/>
      <c r="B56" s="34"/>
      <c r="C56" s="149"/>
      <c r="D56" s="150"/>
      <c r="E56" s="150"/>
      <c r="F56" s="150"/>
      <c r="G56" s="150"/>
      <c r="H56" s="150"/>
      <c r="I56" s="150"/>
      <c r="J56" s="151"/>
      <c r="K56" s="51"/>
      <c r="L56" s="35"/>
      <c r="M56" s="393"/>
      <c r="N56" s="394"/>
      <c r="O56" s="395"/>
      <c r="P56" s="396"/>
      <c r="Q56" s="397"/>
      <c r="R56" s="398" t="str">
        <f t="shared" si="2"/>
        <v/>
      </c>
      <c r="S56" s="399"/>
      <c r="T56" s="399"/>
      <c r="U56" s="400"/>
      <c r="V56" s="60"/>
      <c r="W56" s="22" t="s">
        <v>15</v>
      </c>
      <c r="X56" s="23" t="s">
        <v>44</v>
      </c>
      <c r="Y56" s="23" t="s">
        <v>16</v>
      </c>
      <c r="Z56" s="24" t="s">
        <v>17</v>
      </c>
      <c r="AA56" s="332"/>
      <c r="AB56" s="333"/>
      <c r="AC56" s="333"/>
      <c r="AD56" s="333"/>
      <c r="AE56" s="334"/>
      <c r="AF56" s="332"/>
      <c r="AG56" s="333"/>
      <c r="AH56" s="334"/>
    </row>
    <row r="57" spans="1:34" ht="28.35" customHeight="1" thickBot="1">
      <c r="A57" s="362" t="s">
        <v>12</v>
      </c>
      <c r="B57" s="362"/>
      <c r="C57" s="362"/>
      <c r="D57" s="362"/>
      <c r="E57" s="362"/>
      <c r="F57" s="362"/>
      <c r="G57" s="362"/>
      <c r="H57" s="362"/>
      <c r="I57" s="362"/>
      <c r="J57" s="362"/>
      <c r="K57" s="362"/>
      <c r="L57" s="363"/>
      <c r="M57" s="345" t="s">
        <v>13</v>
      </c>
      <c r="N57" s="346"/>
      <c r="O57" s="346"/>
      <c r="P57" s="346"/>
      <c r="Q57" s="347"/>
      <c r="R57" s="364">
        <f>SUM(R37:U56)</f>
        <v>117900</v>
      </c>
      <c r="S57" s="365"/>
      <c r="T57" s="365"/>
      <c r="U57" s="366"/>
      <c r="V57" s="82"/>
    </row>
    <row r="58" spans="1:34" ht="28.35" customHeight="1" thickBot="1">
      <c r="A58" s="367" t="s">
        <v>14</v>
      </c>
      <c r="B58" s="367"/>
      <c r="C58" s="367"/>
      <c r="D58" s="367"/>
      <c r="E58" s="367"/>
      <c r="F58" s="367"/>
      <c r="G58" s="367"/>
      <c r="H58" s="367"/>
      <c r="I58" s="367"/>
      <c r="J58" s="367"/>
      <c r="K58" s="367"/>
      <c r="L58" s="368"/>
      <c r="M58" s="132" t="s">
        <v>71</v>
      </c>
      <c r="N58" s="133"/>
      <c r="O58" s="133"/>
      <c r="P58" s="133"/>
      <c r="Q58" s="133"/>
      <c r="R58" s="39"/>
      <c r="S58" s="40"/>
      <c r="T58" s="40"/>
      <c r="U58" s="41"/>
      <c r="V58" s="83"/>
    </row>
    <row r="59" spans="1:34" ht="28.35" customHeight="1">
      <c r="A59" s="391" t="s">
        <v>3</v>
      </c>
      <c r="B59" s="392"/>
      <c r="C59" s="154" t="s">
        <v>4</v>
      </c>
      <c r="D59" s="155"/>
      <c r="E59" s="155"/>
      <c r="F59" s="155"/>
      <c r="G59" s="155"/>
      <c r="H59" s="155"/>
      <c r="I59" s="155"/>
      <c r="J59" s="156"/>
      <c r="K59" s="70" t="s">
        <v>88</v>
      </c>
      <c r="L59" s="12" t="s">
        <v>5</v>
      </c>
      <c r="M59" s="154" t="s">
        <v>6</v>
      </c>
      <c r="N59" s="155"/>
      <c r="O59" s="156"/>
      <c r="P59" s="154" t="s">
        <v>7</v>
      </c>
      <c r="Q59" s="156"/>
      <c r="R59" s="154" t="s">
        <v>8</v>
      </c>
      <c r="S59" s="155"/>
      <c r="T59" s="155"/>
      <c r="U59" s="157"/>
      <c r="V59" s="84" t="s">
        <v>86</v>
      </c>
      <c r="W59" s="158" t="s">
        <v>9</v>
      </c>
      <c r="X59" s="159"/>
      <c r="Y59" s="159"/>
      <c r="Z59" s="160"/>
      <c r="AA59" s="163" t="s">
        <v>10</v>
      </c>
      <c r="AB59" s="159"/>
      <c r="AC59" s="159"/>
      <c r="AD59" s="159"/>
      <c r="AE59" s="160"/>
      <c r="AF59" s="163" t="s">
        <v>11</v>
      </c>
      <c r="AG59" s="159"/>
      <c r="AH59" s="160"/>
    </row>
    <row r="60" spans="1:34" ht="28.35" customHeight="1">
      <c r="A60" s="33"/>
      <c r="B60" s="34"/>
      <c r="C60" s="353" t="s">
        <v>70</v>
      </c>
      <c r="D60" s="354"/>
      <c r="E60" s="354"/>
      <c r="F60" s="354"/>
      <c r="G60" s="354"/>
      <c r="H60" s="354"/>
      <c r="I60" s="354"/>
      <c r="J60" s="355"/>
      <c r="K60" s="51"/>
      <c r="L60" s="35"/>
      <c r="M60" s="372"/>
      <c r="N60" s="373"/>
      <c r="O60" s="374"/>
      <c r="P60" s="375"/>
      <c r="Q60" s="376"/>
      <c r="R60" s="384" t="str">
        <f t="shared" ref="R60" si="3">IF(M60*P60=0,"",M60*P60)</f>
        <v/>
      </c>
      <c r="S60" s="385"/>
      <c r="T60" s="385"/>
      <c r="U60" s="386"/>
      <c r="V60" s="57"/>
      <c r="W60" s="22" t="s">
        <v>15</v>
      </c>
      <c r="X60" s="23" t="s">
        <v>44</v>
      </c>
      <c r="Y60" s="23" t="s">
        <v>16</v>
      </c>
      <c r="Z60" s="24" t="s">
        <v>17</v>
      </c>
      <c r="AA60" s="332"/>
      <c r="AB60" s="333"/>
      <c r="AC60" s="333"/>
      <c r="AD60" s="333"/>
      <c r="AE60" s="334"/>
      <c r="AF60" s="332"/>
      <c r="AG60" s="333"/>
      <c r="AH60" s="334"/>
    </row>
    <row r="61" spans="1:34" ht="28.35" customHeight="1">
      <c r="A61" s="33"/>
      <c r="B61" s="34"/>
      <c r="C61" s="353" t="s">
        <v>62</v>
      </c>
      <c r="D61" s="354"/>
      <c r="E61" s="354"/>
      <c r="F61" s="354"/>
      <c r="G61" s="354"/>
      <c r="H61" s="354"/>
      <c r="I61" s="354"/>
      <c r="J61" s="355"/>
      <c r="K61" s="51"/>
      <c r="L61" s="25" t="s">
        <v>46</v>
      </c>
      <c r="M61" s="387">
        <v>100</v>
      </c>
      <c r="N61" s="388"/>
      <c r="O61" s="389"/>
      <c r="P61" s="384">
        <v>1200</v>
      </c>
      <c r="Q61" s="390"/>
      <c r="R61" s="384">
        <f t="shared" ref="R61:R63" si="4">IF(M61*P61=0,"",M61*P61)</f>
        <v>120000</v>
      </c>
      <c r="S61" s="385"/>
      <c r="T61" s="385"/>
      <c r="U61" s="386"/>
      <c r="V61" s="81">
        <v>0.1</v>
      </c>
      <c r="W61" s="22" t="s">
        <v>15</v>
      </c>
      <c r="X61" s="23" t="s">
        <v>44</v>
      </c>
      <c r="Y61" s="23" t="s">
        <v>16</v>
      </c>
      <c r="Z61" s="24" t="s">
        <v>17</v>
      </c>
      <c r="AA61" s="332"/>
      <c r="AB61" s="333"/>
      <c r="AC61" s="333"/>
      <c r="AD61" s="333"/>
      <c r="AE61" s="334"/>
      <c r="AF61" s="332"/>
      <c r="AG61" s="333"/>
      <c r="AH61" s="334"/>
    </row>
    <row r="62" spans="1:34" ht="28.35" customHeight="1">
      <c r="A62" s="33"/>
      <c r="B62" s="34"/>
      <c r="C62" s="353" t="s">
        <v>63</v>
      </c>
      <c r="D62" s="354"/>
      <c r="E62" s="354"/>
      <c r="F62" s="354"/>
      <c r="G62" s="354"/>
      <c r="H62" s="354"/>
      <c r="I62" s="354"/>
      <c r="J62" s="355"/>
      <c r="K62" s="51"/>
      <c r="L62" s="25" t="s">
        <v>46</v>
      </c>
      <c r="M62" s="387">
        <v>100</v>
      </c>
      <c r="N62" s="388"/>
      <c r="O62" s="389"/>
      <c r="P62" s="384">
        <v>500</v>
      </c>
      <c r="Q62" s="390"/>
      <c r="R62" s="384">
        <f t="shared" si="4"/>
        <v>50000</v>
      </c>
      <c r="S62" s="385"/>
      <c r="T62" s="385"/>
      <c r="U62" s="386"/>
      <c r="V62" s="81">
        <v>0.1</v>
      </c>
      <c r="W62" s="22" t="s">
        <v>15</v>
      </c>
      <c r="X62" s="23" t="s">
        <v>44</v>
      </c>
      <c r="Y62" s="23" t="s">
        <v>16</v>
      </c>
      <c r="Z62" s="24" t="s">
        <v>17</v>
      </c>
      <c r="AA62" s="332"/>
      <c r="AB62" s="333"/>
      <c r="AC62" s="333"/>
      <c r="AD62" s="333"/>
      <c r="AE62" s="334"/>
      <c r="AF62" s="332"/>
      <c r="AG62" s="333"/>
      <c r="AH62" s="334"/>
    </row>
    <row r="63" spans="1:34" ht="28.35" customHeight="1">
      <c r="A63" s="33"/>
      <c r="B63" s="34"/>
      <c r="C63" s="353" t="s">
        <v>64</v>
      </c>
      <c r="D63" s="354"/>
      <c r="E63" s="354"/>
      <c r="F63" s="354"/>
      <c r="G63" s="354"/>
      <c r="H63" s="354"/>
      <c r="I63" s="354"/>
      <c r="J63" s="355"/>
      <c r="K63" s="51"/>
      <c r="L63" s="25" t="s">
        <v>46</v>
      </c>
      <c r="M63" s="387">
        <v>50</v>
      </c>
      <c r="N63" s="388"/>
      <c r="O63" s="389"/>
      <c r="P63" s="384">
        <v>800</v>
      </c>
      <c r="Q63" s="390"/>
      <c r="R63" s="384">
        <f t="shared" si="4"/>
        <v>40000</v>
      </c>
      <c r="S63" s="385"/>
      <c r="T63" s="385"/>
      <c r="U63" s="386"/>
      <c r="V63" s="81">
        <v>0.1</v>
      </c>
      <c r="W63" s="22" t="s">
        <v>15</v>
      </c>
      <c r="X63" s="23" t="s">
        <v>44</v>
      </c>
      <c r="Y63" s="23" t="s">
        <v>16</v>
      </c>
      <c r="Z63" s="24" t="s">
        <v>17</v>
      </c>
      <c r="AA63" s="332"/>
      <c r="AB63" s="333"/>
      <c r="AC63" s="333"/>
      <c r="AD63" s="333"/>
      <c r="AE63" s="334"/>
      <c r="AF63" s="332"/>
      <c r="AG63" s="333"/>
      <c r="AH63" s="334"/>
    </row>
    <row r="64" spans="1:34" ht="28.35" customHeight="1">
      <c r="A64" s="33"/>
      <c r="B64" s="34"/>
      <c r="C64" s="149"/>
      <c r="D64" s="150"/>
      <c r="E64" s="150"/>
      <c r="F64" s="150"/>
      <c r="G64" s="150"/>
      <c r="H64" s="150"/>
      <c r="I64" s="150"/>
      <c r="J64" s="151"/>
      <c r="K64" s="51"/>
      <c r="L64" s="35"/>
      <c r="M64" s="372"/>
      <c r="N64" s="373"/>
      <c r="O64" s="374"/>
      <c r="P64" s="375"/>
      <c r="Q64" s="376"/>
      <c r="R64" s="384" t="str">
        <f t="shared" ref="R64:R65" si="5">IF(M64*P64=0,"",M64*P64)</f>
        <v/>
      </c>
      <c r="S64" s="385"/>
      <c r="T64" s="385"/>
      <c r="U64" s="386"/>
      <c r="V64" s="57"/>
      <c r="W64" s="22" t="s">
        <v>15</v>
      </c>
      <c r="X64" s="23" t="s">
        <v>44</v>
      </c>
      <c r="Y64" s="23" t="s">
        <v>16</v>
      </c>
      <c r="Z64" s="24" t="s">
        <v>17</v>
      </c>
      <c r="AA64" s="332"/>
      <c r="AB64" s="333"/>
      <c r="AC64" s="333"/>
      <c r="AD64" s="333"/>
      <c r="AE64" s="334"/>
      <c r="AF64" s="332"/>
      <c r="AG64" s="333"/>
      <c r="AH64" s="334"/>
    </row>
    <row r="65" spans="1:34" ht="28.35" customHeight="1">
      <c r="A65" s="33"/>
      <c r="B65" s="34"/>
      <c r="C65" s="149"/>
      <c r="D65" s="150"/>
      <c r="E65" s="150"/>
      <c r="F65" s="150"/>
      <c r="G65" s="150"/>
      <c r="H65" s="150"/>
      <c r="I65" s="150"/>
      <c r="J65" s="151"/>
      <c r="K65" s="51"/>
      <c r="L65" s="35"/>
      <c r="M65" s="372"/>
      <c r="N65" s="373"/>
      <c r="O65" s="374"/>
      <c r="P65" s="375"/>
      <c r="Q65" s="376"/>
      <c r="R65" s="384" t="str">
        <f t="shared" si="5"/>
        <v/>
      </c>
      <c r="S65" s="385"/>
      <c r="T65" s="385"/>
      <c r="U65" s="386"/>
      <c r="V65" s="57"/>
      <c r="W65" s="22" t="s">
        <v>15</v>
      </c>
      <c r="X65" s="23" t="s">
        <v>44</v>
      </c>
      <c r="Y65" s="23" t="s">
        <v>16</v>
      </c>
      <c r="Z65" s="24" t="s">
        <v>17</v>
      </c>
      <c r="AA65" s="332"/>
      <c r="AB65" s="333"/>
      <c r="AC65" s="333"/>
      <c r="AD65" s="333"/>
      <c r="AE65" s="334"/>
      <c r="AF65" s="332"/>
      <c r="AG65" s="333"/>
      <c r="AH65" s="334"/>
    </row>
    <row r="66" spans="1:34" ht="28.35" customHeight="1">
      <c r="A66" s="33"/>
      <c r="B66" s="34"/>
      <c r="C66" s="149"/>
      <c r="D66" s="150"/>
      <c r="E66" s="150"/>
      <c r="F66" s="150"/>
      <c r="G66" s="150"/>
      <c r="H66" s="150"/>
      <c r="I66" s="150"/>
      <c r="J66" s="151"/>
      <c r="K66" s="51"/>
      <c r="L66" s="35"/>
      <c r="M66" s="372"/>
      <c r="N66" s="373"/>
      <c r="O66" s="374"/>
      <c r="P66" s="375"/>
      <c r="Q66" s="376"/>
      <c r="R66" s="375" t="str">
        <f t="shared" ref="R66:R79" si="6">IF(M66*P66=0,"",M66*P66)</f>
        <v/>
      </c>
      <c r="S66" s="377"/>
      <c r="T66" s="377"/>
      <c r="U66" s="378"/>
      <c r="V66" s="57"/>
      <c r="W66" s="22" t="s">
        <v>15</v>
      </c>
      <c r="X66" s="23" t="s">
        <v>44</v>
      </c>
      <c r="Y66" s="23" t="s">
        <v>16</v>
      </c>
      <c r="Z66" s="24" t="s">
        <v>17</v>
      </c>
      <c r="AA66" s="332"/>
      <c r="AB66" s="333"/>
      <c r="AC66" s="333"/>
      <c r="AD66" s="333"/>
      <c r="AE66" s="334"/>
      <c r="AF66" s="332"/>
      <c r="AG66" s="333"/>
      <c r="AH66" s="334"/>
    </row>
    <row r="67" spans="1:34" ht="28.35" customHeight="1">
      <c r="A67" s="33"/>
      <c r="B67" s="34"/>
      <c r="C67" s="149"/>
      <c r="D67" s="150"/>
      <c r="E67" s="150"/>
      <c r="F67" s="150"/>
      <c r="G67" s="150"/>
      <c r="H67" s="150"/>
      <c r="I67" s="150"/>
      <c r="J67" s="151"/>
      <c r="K67" s="51"/>
      <c r="L67" s="35"/>
      <c r="M67" s="372"/>
      <c r="N67" s="373"/>
      <c r="O67" s="374"/>
      <c r="P67" s="375"/>
      <c r="Q67" s="376"/>
      <c r="R67" s="375" t="str">
        <f t="shared" si="6"/>
        <v/>
      </c>
      <c r="S67" s="377"/>
      <c r="T67" s="377"/>
      <c r="U67" s="378"/>
      <c r="V67" s="57"/>
      <c r="W67" s="22" t="s">
        <v>15</v>
      </c>
      <c r="X67" s="23" t="s">
        <v>44</v>
      </c>
      <c r="Y67" s="23" t="s">
        <v>16</v>
      </c>
      <c r="Z67" s="24" t="s">
        <v>17</v>
      </c>
      <c r="AA67" s="332"/>
      <c r="AB67" s="333"/>
      <c r="AC67" s="333"/>
      <c r="AD67" s="333"/>
      <c r="AE67" s="334"/>
      <c r="AF67" s="332"/>
      <c r="AG67" s="333"/>
      <c r="AH67" s="334"/>
    </row>
    <row r="68" spans="1:34" ht="28.35" customHeight="1">
      <c r="A68" s="33"/>
      <c r="B68" s="34"/>
      <c r="C68" s="149"/>
      <c r="D68" s="150"/>
      <c r="E68" s="150"/>
      <c r="F68" s="150"/>
      <c r="G68" s="150"/>
      <c r="H68" s="150"/>
      <c r="I68" s="150"/>
      <c r="J68" s="151"/>
      <c r="K68" s="51"/>
      <c r="L68" s="35"/>
      <c r="M68" s="372"/>
      <c r="N68" s="373"/>
      <c r="O68" s="374"/>
      <c r="P68" s="375"/>
      <c r="Q68" s="376"/>
      <c r="R68" s="375" t="str">
        <f t="shared" si="6"/>
        <v/>
      </c>
      <c r="S68" s="377"/>
      <c r="T68" s="377"/>
      <c r="U68" s="378"/>
      <c r="V68" s="57"/>
      <c r="W68" s="22" t="s">
        <v>15</v>
      </c>
      <c r="X68" s="23" t="s">
        <v>44</v>
      </c>
      <c r="Y68" s="23" t="s">
        <v>16</v>
      </c>
      <c r="Z68" s="24" t="s">
        <v>17</v>
      </c>
      <c r="AA68" s="332"/>
      <c r="AB68" s="333"/>
      <c r="AC68" s="333"/>
      <c r="AD68" s="333"/>
      <c r="AE68" s="334"/>
      <c r="AF68" s="332"/>
      <c r="AG68" s="333"/>
      <c r="AH68" s="334"/>
    </row>
    <row r="69" spans="1:34" ht="28.35" customHeight="1">
      <c r="A69" s="33"/>
      <c r="B69" s="34"/>
      <c r="C69" s="149"/>
      <c r="D69" s="150"/>
      <c r="E69" s="150"/>
      <c r="F69" s="150"/>
      <c r="G69" s="150"/>
      <c r="H69" s="150"/>
      <c r="I69" s="150"/>
      <c r="J69" s="151"/>
      <c r="K69" s="51"/>
      <c r="L69" s="35"/>
      <c r="M69" s="372"/>
      <c r="N69" s="373"/>
      <c r="O69" s="374"/>
      <c r="P69" s="375"/>
      <c r="Q69" s="376"/>
      <c r="R69" s="375" t="str">
        <f t="shared" si="6"/>
        <v/>
      </c>
      <c r="S69" s="377"/>
      <c r="T69" s="377"/>
      <c r="U69" s="378"/>
      <c r="V69" s="57"/>
      <c r="W69" s="22" t="s">
        <v>15</v>
      </c>
      <c r="X69" s="23" t="s">
        <v>44</v>
      </c>
      <c r="Y69" s="23" t="s">
        <v>16</v>
      </c>
      <c r="Z69" s="24" t="s">
        <v>17</v>
      </c>
      <c r="AA69" s="332"/>
      <c r="AB69" s="333"/>
      <c r="AC69" s="333"/>
      <c r="AD69" s="333"/>
      <c r="AE69" s="334"/>
      <c r="AF69" s="332"/>
      <c r="AG69" s="333"/>
      <c r="AH69" s="334"/>
    </row>
    <row r="70" spans="1:34" ht="28.35" customHeight="1">
      <c r="A70" s="33"/>
      <c r="B70" s="34"/>
      <c r="C70" s="149"/>
      <c r="D70" s="150"/>
      <c r="E70" s="150"/>
      <c r="F70" s="150"/>
      <c r="G70" s="150"/>
      <c r="H70" s="150"/>
      <c r="I70" s="150"/>
      <c r="J70" s="151"/>
      <c r="K70" s="51"/>
      <c r="L70" s="35"/>
      <c r="M70" s="372"/>
      <c r="N70" s="373"/>
      <c r="O70" s="374"/>
      <c r="P70" s="375"/>
      <c r="Q70" s="376"/>
      <c r="R70" s="375" t="str">
        <f t="shared" si="6"/>
        <v/>
      </c>
      <c r="S70" s="377"/>
      <c r="T70" s="377"/>
      <c r="U70" s="378"/>
      <c r="V70" s="57"/>
      <c r="W70" s="22" t="s">
        <v>15</v>
      </c>
      <c r="X70" s="23" t="s">
        <v>44</v>
      </c>
      <c r="Y70" s="23" t="s">
        <v>16</v>
      </c>
      <c r="Z70" s="24" t="s">
        <v>17</v>
      </c>
      <c r="AA70" s="332"/>
      <c r="AB70" s="333"/>
      <c r="AC70" s="333"/>
      <c r="AD70" s="333"/>
      <c r="AE70" s="334"/>
      <c r="AF70" s="332"/>
      <c r="AG70" s="333"/>
      <c r="AH70" s="334"/>
    </row>
    <row r="71" spans="1:34" ht="28.35" customHeight="1">
      <c r="A71" s="33"/>
      <c r="B71" s="34"/>
      <c r="C71" s="149"/>
      <c r="D71" s="150"/>
      <c r="E71" s="150"/>
      <c r="F71" s="150"/>
      <c r="G71" s="150"/>
      <c r="H71" s="150"/>
      <c r="I71" s="150"/>
      <c r="J71" s="151"/>
      <c r="K71" s="51"/>
      <c r="L71" s="35"/>
      <c r="M71" s="372"/>
      <c r="N71" s="373"/>
      <c r="O71" s="374"/>
      <c r="P71" s="375"/>
      <c r="Q71" s="376"/>
      <c r="R71" s="375" t="str">
        <f t="shared" si="6"/>
        <v/>
      </c>
      <c r="S71" s="377"/>
      <c r="T71" s="377"/>
      <c r="U71" s="378"/>
      <c r="V71" s="57"/>
      <c r="W71" s="22" t="s">
        <v>15</v>
      </c>
      <c r="X71" s="23" t="s">
        <v>44</v>
      </c>
      <c r="Y71" s="23" t="s">
        <v>16</v>
      </c>
      <c r="Z71" s="24" t="s">
        <v>17</v>
      </c>
      <c r="AA71" s="332"/>
      <c r="AB71" s="333"/>
      <c r="AC71" s="333"/>
      <c r="AD71" s="333"/>
      <c r="AE71" s="334"/>
      <c r="AF71" s="332"/>
      <c r="AG71" s="333"/>
      <c r="AH71" s="334"/>
    </row>
    <row r="72" spans="1:34" ht="28.35" customHeight="1">
      <c r="A72" s="33"/>
      <c r="B72" s="34"/>
      <c r="C72" s="149"/>
      <c r="D72" s="150"/>
      <c r="E72" s="150"/>
      <c r="F72" s="150"/>
      <c r="G72" s="150"/>
      <c r="H72" s="150"/>
      <c r="I72" s="150"/>
      <c r="J72" s="151"/>
      <c r="K72" s="51"/>
      <c r="L72" s="35"/>
      <c r="M72" s="372"/>
      <c r="N72" s="373"/>
      <c r="O72" s="374"/>
      <c r="P72" s="375"/>
      <c r="Q72" s="376"/>
      <c r="R72" s="375" t="str">
        <f t="shared" si="6"/>
        <v/>
      </c>
      <c r="S72" s="377"/>
      <c r="T72" s="377"/>
      <c r="U72" s="378"/>
      <c r="V72" s="57"/>
      <c r="W72" s="22" t="s">
        <v>15</v>
      </c>
      <c r="X72" s="23" t="s">
        <v>44</v>
      </c>
      <c r="Y72" s="23" t="s">
        <v>16</v>
      </c>
      <c r="Z72" s="24" t="s">
        <v>17</v>
      </c>
      <c r="AA72" s="332"/>
      <c r="AB72" s="333"/>
      <c r="AC72" s="333"/>
      <c r="AD72" s="333"/>
      <c r="AE72" s="334"/>
      <c r="AF72" s="332"/>
      <c r="AG72" s="333"/>
      <c r="AH72" s="334"/>
    </row>
    <row r="73" spans="1:34" ht="28.15" customHeight="1">
      <c r="A73" s="33"/>
      <c r="B73" s="34"/>
      <c r="C73" s="149"/>
      <c r="D73" s="150"/>
      <c r="E73" s="150"/>
      <c r="F73" s="150"/>
      <c r="G73" s="150"/>
      <c r="H73" s="150"/>
      <c r="I73" s="150"/>
      <c r="J73" s="151"/>
      <c r="K73" s="51"/>
      <c r="L73" s="35"/>
      <c r="M73" s="372"/>
      <c r="N73" s="373"/>
      <c r="O73" s="374"/>
      <c r="P73" s="375"/>
      <c r="Q73" s="376"/>
      <c r="R73" s="375" t="str">
        <f t="shared" si="6"/>
        <v/>
      </c>
      <c r="S73" s="377"/>
      <c r="T73" s="377"/>
      <c r="U73" s="378"/>
      <c r="V73" s="57"/>
      <c r="W73" s="22" t="s">
        <v>15</v>
      </c>
      <c r="X73" s="23" t="s">
        <v>44</v>
      </c>
      <c r="Y73" s="23" t="s">
        <v>16</v>
      </c>
      <c r="Z73" s="24" t="s">
        <v>17</v>
      </c>
      <c r="AA73" s="332"/>
      <c r="AB73" s="333"/>
      <c r="AC73" s="333"/>
      <c r="AD73" s="333"/>
      <c r="AE73" s="334"/>
      <c r="AF73" s="332"/>
      <c r="AG73" s="333"/>
      <c r="AH73" s="334"/>
    </row>
    <row r="74" spans="1:34" ht="28.35" customHeight="1">
      <c r="A74" s="33"/>
      <c r="B74" s="34"/>
      <c r="C74" s="149"/>
      <c r="D74" s="150"/>
      <c r="E74" s="150"/>
      <c r="F74" s="150"/>
      <c r="G74" s="150"/>
      <c r="H74" s="150"/>
      <c r="I74" s="150"/>
      <c r="J74" s="151"/>
      <c r="K74" s="51"/>
      <c r="L74" s="35"/>
      <c r="M74" s="372"/>
      <c r="N74" s="373"/>
      <c r="O74" s="374"/>
      <c r="P74" s="375"/>
      <c r="Q74" s="376"/>
      <c r="R74" s="375" t="str">
        <f t="shared" si="6"/>
        <v/>
      </c>
      <c r="S74" s="377"/>
      <c r="T74" s="377"/>
      <c r="U74" s="378"/>
      <c r="V74" s="57"/>
      <c r="W74" s="22" t="s">
        <v>15</v>
      </c>
      <c r="X74" s="23" t="s">
        <v>44</v>
      </c>
      <c r="Y74" s="23" t="s">
        <v>16</v>
      </c>
      <c r="Z74" s="24" t="s">
        <v>17</v>
      </c>
      <c r="AA74" s="332"/>
      <c r="AB74" s="333"/>
      <c r="AC74" s="333"/>
      <c r="AD74" s="333"/>
      <c r="AE74" s="334"/>
      <c r="AF74" s="332"/>
      <c r="AG74" s="333"/>
      <c r="AH74" s="334"/>
    </row>
    <row r="75" spans="1:34" ht="28.35" customHeight="1">
      <c r="A75" s="33"/>
      <c r="B75" s="34"/>
      <c r="C75" s="149"/>
      <c r="D75" s="150"/>
      <c r="E75" s="150"/>
      <c r="F75" s="150"/>
      <c r="G75" s="150"/>
      <c r="H75" s="150"/>
      <c r="I75" s="150"/>
      <c r="J75" s="151"/>
      <c r="K75" s="51"/>
      <c r="L75" s="35"/>
      <c r="M75" s="372"/>
      <c r="N75" s="373"/>
      <c r="O75" s="374"/>
      <c r="P75" s="375"/>
      <c r="Q75" s="376"/>
      <c r="R75" s="375" t="str">
        <f t="shared" si="6"/>
        <v/>
      </c>
      <c r="S75" s="377"/>
      <c r="T75" s="377"/>
      <c r="U75" s="378"/>
      <c r="V75" s="57"/>
      <c r="W75" s="22" t="s">
        <v>15</v>
      </c>
      <c r="X75" s="23" t="s">
        <v>44</v>
      </c>
      <c r="Y75" s="23" t="s">
        <v>16</v>
      </c>
      <c r="Z75" s="24" t="s">
        <v>17</v>
      </c>
      <c r="AA75" s="332"/>
      <c r="AB75" s="333"/>
      <c r="AC75" s="333"/>
      <c r="AD75" s="333"/>
      <c r="AE75" s="334"/>
      <c r="AF75" s="332"/>
      <c r="AG75" s="333"/>
      <c r="AH75" s="334"/>
    </row>
    <row r="76" spans="1:34" ht="28.35" customHeight="1">
      <c r="A76" s="33"/>
      <c r="B76" s="34"/>
      <c r="C76" s="149"/>
      <c r="D76" s="150"/>
      <c r="E76" s="150"/>
      <c r="F76" s="150"/>
      <c r="G76" s="150"/>
      <c r="H76" s="150"/>
      <c r="I76" s="150"/>
      <c r="J76" s="151"/>
      <c r="K76" s="51"/>
      <c r="L76" s="35"/>
      <c r="M76" s="372"/>
      <c r="N76" s="373"/>
      <c r="O76" s="374"/>
      <c r="P76" s="375"/>
      <c r="Q76" s="376"/>
      <c r="R76" s="375" t="str">
        <f t="shared" si="6"/>
        <v/>
      </c>
      <c r="S76" s="377"/>
      <c r="T76" s="377"/>
      <c r="U76" s="378"/>
      <c r="V76" s="57"/>
      <c r="W76" s="22" t="s">
        <v>15</v>
      </c>
      <c r="X76" s="23" t="s">
        <v>44</v>
      </c>
      <c r="Y76" s="23" t="s">
        <v>16</v>
      </c>
      <c r="Z76" s="24" t="s">
        <v>17</v>
      </c>
      <c r="AA76" s="332"/>
      <c r="AB76" s="333"/>
      <c r="AC76" s="333"/>
      <c r="AD76" s="333"/>
      <c r="AE76" s="334"/>
      <c r="AF76" s="332"/>
      <c r="AG76" s="333"/>
      <c r="AH76" s="334"/>
    </row>
    <row r="77" spans="1:34" ht="28.35" customHeight="1">
      <c r="A77" s="33"/>
      <c r="B77" s="34"/>
      <c r="C77" s="149"/>
      <c r="D77" s="150"/>
      <c r="E77" s="150"/>
      <c r="F77" s="150"/>
      <c r="G77" s="150"/>
      <c r="H77" s="150"/>
      <c r="I77" s="150"/>
      <c r="J77" s="151"/>
      <c r="K77" s="51"/>
      <c r="L77" s="35"/>
      <c r="M77" s="372"/>
      <c r="N77" s="373"/>
      <c r="O77" s="374"/>
      <c r="P77" s="375"/>
      <c r="Q77" s="376"/>
      <c r="R77" s="375" t="str">
        <f t="shared" si="6"/>
        <v/>
      </c>
      <c r="S77" s="377"/>
      <c r="T77" s="377"/>
      <c r="U77" s="378"/>
      <c r="V77" s="57"/>
      <c r="W77" s="22" t="s">
        <v>15</v>
      </c>
      <c r="X77" s="23" t="s">
        <v>44</v>
      </c>
      <c r="Y77" s="23" t="s">
        <v>16</v>
      </c>
      <c r="Z77" s="24" t="s">
        <v>17</v>
      </c>
      <c r="AA77" s="332"/>
      <c r="AB77" s="333"/>
      <c r="AC77" s="333"/>
      <c r="AD77" s="333"/>
      <c r="AE77" s="334"/>
      <c r="AF77" s="332"/>
      <c r="AG77" s="333"/>
      <c r="AH77" s="334"/>
    </row>
    <row r="78" spans="1:34" ht="28.35" customHeight="1">
      <c r="A78" s="33"/>
      <c r="B78" s="34"/>
      <c r="C78" s="149"/>
      <c r="D78" s="150"/>
      <c r="E78" s="150"/>
      <c r="F78" s="150"/>
      <c r="G78" s="150"/>
      <c r="H78" s="150"/>
      <c r="I78" s="150"/>
      <c r="J78" s="151"/>
      <c r="K78" s="51"/>
      <c r="L78" s="35"/>
      <c r="M78" s="372"/>
      <c r="N78" s="373"/>
      <c r="O78" s="374"/>
      <c r="P78" s="375"/>
      <c r="Q78" s="376"/>
      <c r="R78" s="375" t="str">
        <f t="shared" si="6"/>
        <v/>
      </c>
      <c r="S78" s="377"/>
      <c r="T78" s="377"/>
      <c r="U78" s="378"/>
      <c r="V78" s="57"/>
      <c r="W78" s="22" t="s">
        <v>15</v>
      </c>
      <c r="X78" s="23" t="s">
        <v>44</v>
      </c>
      <c r="Y78" s="23" t="s">
        <v>16</v>
      </c>
      <c r="Z78" s="24" t="s">
        <v>17</v>
      </c>
      <c r="AA78" s="332"/>
      <c r="AB78" s="333"/>
      <c r="AC78" s="333"/>
      <c r="AD78" s="333"/>
      <c r="AE78" s="334"/>
      <c r="AF78" s="332"/>
      <c r="AG78" s="333"/>
      <c r="AH78" s="334"/>
    </row>
    <row r="79" spans="1:34" ht="28.35" customHeight="1" thickBot="1">
      <c r="A79" s="33"/>
      <c r="B79" s="34"/>
      <c r="C79" s="149"/>
      <c r="D79" s="150"/>
      <c r="E79" s="150"/>
      <c r="F79" s="150"/>
      <c r="G79" s="150"/>
      <c r="H79" s="150"/>
      <c r="I79" s="150"/>
      <c r="J79" s="151"/>
      <c r="K79" s="51"/>
      <c r="L79" s="35"/>
      <c r="M79" s="372"/>
      <c r="N79" s="373"/>
      <c r="O79" s="374"/>
      <c r="P79" s="375"/>
      <c r="Q79" s="376"/>
      <c r="R79" s="375" t="str">
        <f t="shared" si="6"/>
        <v/>
      </c>
      <c r="S79" s="377"/>
      <c r="T79" s="377"/>
      <c r="U79" s="378"/>
      <c r="V79" s="85"/>
      <c r="W79" s="22" t="s">
        <v>15</v>
      </c>
      <c r="X79" s="23" t="s">
        <v>44</v>
      </c>
      <c r="Y79" s="23" t="s">
        <v>16</v>
      </c>
      <c r="Z79" s="24" t="s">
        <v>17</v>
      </c>
      <c r="AA79" s="332"/>
      <c r="AB79" s="333"/>
      <c r="AC79" s="333"/>
      <c r="AD79" s="333"/>
      <c r="AE79" s="334"/>
      <c r="AF79" s="332"/>
      <c r="AG79" s="333"/>
      <c r="AH79" s="334"/>
    </row>
    <row r="80" spans="1:34" ht="28.35" customHeight="1" thickBot="1">
      <c r="A80" s="362" t="s">
        <v>12</v>
      </c>
      <c r="B80" s="362"/>
      <c r="C80" s="362"/>
      <c r="D80" s="362"/>
      <c r="E80" s="362"/>
      <c r="F80" s="362"/>
      <c r="G80" s="362"/>
      <c r="H80" s="362"/>
      <c r="I80" s="362"/>
      <c r="J80" s="362"/>
      <c r="K80" s="362"/>
      <c r="L80" s="363"/>
      <c r="M80" s="132" t="s">
        <v>13</v>
      </c>
      <c r="N80" s="133"/>
      <c r="O80" s="133"/>
      <c r="P80" s="133"/>
      <c r="Q80" s="133"/>
      <c r="R80" s="364">
        <f>SUM(R60:U79)</f>
        <v>210000</v>
      </c>
      <c r="S80" s="365"/>
      <c r="T80" s="365"/>
      <c r="U80" s="366"/>
      <c r="V80" s="82"/>
    </row>
    <row r="81" spans="1:34" ht="28.35" customHeight="1" thickBot="1">
      <c r="A81" s="367" t="s">
        <v>14</v>
      </c>
      <c r="B81" s="367"/>
      <c r="C81" s="367"/>
      <c r="D81" s="367"/>
      <c r="E81" s="367"/>
      <c r="F81" s="367"/>
      <c r="G81" s="367"/>
      <c r="H81" s="367"/>
      <c r="I81" s="367"/>
      <c r="J81" s="367"/>
      <c r="K81" s="367"/>
      <c r="L81" s="368"/>
      <c r="M81" s="132" t="s">
        <v>71</v>
      </c>
      <c r="N81" s="133"/>
      <c r="O81" s="133"/>
      <c r="P81" s="133"/>
      <c r="Q81" s="133"/>
      <c r="R81" s="381">
        <f>+R57+R80</f>
        <v>327900</v>
      </c>
      <c r="S81" s="382"/>
      <c r="T81" s="382"/>
      <c r="U81" s="383"/>
      <c r="V81" s="86"/>
    </row>
    <row r="82" spans="1:34" ht="28.35" customHeight="1">
      <c r="A82" s="379" t="s">
        <v>3</v>
      </c>
      <c r="B82" s="380"/>
      <c r="C82" s="341" t="s">
        <v>4</v>
      </c>
      <c r="D82" s="342"/>
      <c r="E82" s="342"/>
      <c r="F82" s="342"/>
      <c r="G82" s="342"/>
      <c r="H82" s="342"/>
      <c r="I82" s="342"/>
      <c r="J82" s="343"/>
      <c r="K82" s="63" t="s">
        <v>88</v>
      </c>
      <c r="L82" s="54" t="s">
        <v>5</v>
      </c>
      <c r="M82" s="341" t="s">
        <v>6</v>
      </c>
      <c r="N82" s="342"/>
      <c r="O82" s="343"/>
      <c r="P82" s="341" t="s">
        <v>7</v>
      </c>
      <c r="Q82" s="343"/>
      <c r="R82" s="341" t="s">
        <v>8</v>
      </c>
      <c r="S82" s="342"/>
      <c r="T82" s="342"/>
      <c r="U82" s="344"/>
      <c r="V82" s="87" t="s">
        <v>86</v>
      </c>
      <c r="W82" s="158" t="s">
        <v>9</v>
      </c>
      <c r="X82" s="159"/>
      <c r="Y82" s="159"/>
      <c r="Z82" s="160"/>
      <c r="AA82" s="163" t="s">
        <v>10</v>
      </c>
      <c r="AB82" s="159"/>
      <c r="AC82" s="159"/>
      <c r="AD82" s="159"/>
      <c r="AE82" s="160"/>
      <c r="AF82" s="163" t="s">
        <v>11</v>
      </c>
      <c r="AG82" s="159"/>
      <c r="AH82" s="160"/>
    </row>
    <row r="83" spans="1:34" ht="28.35" customHeight="1">
      <c r="A83" s="33"/>
      <c r="B83" s="34"/>
      <c r="C83" s="149"/>
      <c r="D83" s="150"/>
      <c r="E83" s="150"/>
      <c r="F83" s="150"/>
      <c r="G83" s="150"/>
      <c r="H83" s="150"/>
      <c r="I83" s="150"/>
      <c r="J83" s="151"/>
      <c r="K83" s="51"/>
      <c r="L83" s="35"/>
      <c r="M83" s="372"/>
      <c r="N83" s="373"/>
      <c r="O83" s="374"/>
      <c r="P83" s="375"/>
      <c r="Q83" s="376"/>
      <c r="R83" s="375" t="str">
        <f>IF(M83*P83=0,"",M83*P83)</f>
        <v/>
      </c>
      <c r="S83" s="377"/>
      <c r="T83" s="377"/>
      <c r="U83" s="378"/>
      <c r="V83" s="57"/>
      <c r="W83" s="22" t="s">
        <v>15</v>
      </c>
      <c r="X83" s="23" t="s">
        <v>44</v>
      </c>
      <c r="Y83" s="23" t="s">
        <v>16</v>
      </c>
      <c r="Z83" s="24" t="s">
        <v>17</v>
      </c>
      <c r="AA83" s="332"/>
      <c r="AB83" s="333"/>
      <c r="AC83" s="333"/>
      <c r="AD83" s="333"/>
      <c r="AE83" s="334"/>
      <c r="AF83" s="332"/>
      <c r="AG83" s="333"/>
      <c r="AH83" s="334"/>
    </row>
    <row r="84" spans="1:34" ht="28.35" customHeight="1">
      <c r="A84" s="33"/>
      <c r="B84" s="34"/>
      <c r="C84" s="149"/>
      <c r="D84" s="150"/>
      <c r="E84" s="150"/>
      <c r="F84" s="150"/>
      <c r="G84" s="150"/>
      <c r="H84" s="150"/>
      <c r="I84" s="150"/>
      <c r="J84" s="151"/>
      <c r="K84" s="51"/>
      <c r="L84" s="35"/>
      <c r="M84" s="372"/>
      <c r="N84" s="373"/>
      <c r="O84" s="374"/>
      <c r="P84" s="375"/>
      <c r="Q84" s="376"/>
      <c r="R84" s="375" t="str">
        <f t="shared" ref="R84:R102" si="7">IF(M84*P84=0,"",M84*P84)</f>
        <v/>
      </c>
      <c r="S84" s="377"/>
      <c r="T84" s="377"/>
      <c r="U84" s="378"/>
      <c r="V84" s="57"/>
      <c r="W84" s="22" t="s">
        <v>15</v>
      </c>
      <c r="X84" s="23" t="s">
        <v>44</v>
      </c>
      <c r="Y84" s="23" t="s">
        <v>16</v>
      </c>
      <c r="Z84" s="24" t="s">
        <v>17</v>
      </c>
      <c r="AA84" s="332"/>
      <c r="AB84" s="333"/>
      <c r="AC84" s="333"/>
      <c r="AD84" s="333"/>
      <c r="AE84" s="334"/>
      <c r="AF84" s="332"/>
      <c r="AG84" s="333"/>
      <c r="AH84" s="334"/>
    </row>
    <row r="85" spans="1:34" ht="28.35" customHeight="1">
      <c r="A85" s="33"/>
      <c r="B85" s="34"/>
      <c r="C85" s="149"/>
      <c r="D85" s="150"/>
      <c r="E85" s="150"/>
      <c r="F85" s="150"/>
      <c r="G85" s="150"/>
      <c r="H85" s="150"/>
      <c r="I85" s="150"/>
      <c r="J85" s="151"/>
      <c r="K85" s="51"/>
      <c r="L85" s="35"/>
      <c r="M85" s="372"/>
      <c r="N85" s="373"/>
      <c r="O85" s="374"/>
      <c r="P85" s="375"/>
      <c r="Q85" s="376"/>
      <c r="R85" s="375" t="str">
        <f t="shared" si="7"/>
        <v/>
      </c>
      <c r="S85" s="377"/>
      <c r="T85" s="377"/>
      <c r="U85" s="378"/>
      <c r="V85" s="57"/>
      <c r="W85" s="22" t="s">
        <v>15</v>
      </c>
      <c r="X85" s="23" t="s">
        <v>44</v>
      </c>
      <c r="Y85" s="23" t="s">
        <v>16</v>
      </c>
      <c r="Z85" s="24" t="s">
        <v>17</v>
      </c>
      <c r="AA85" s="332"/>
      <c r="AB85" s="333"/>
      <c r="AC85" s="333"/>
      <c r="AD85" s="333"/>
      <c r="AE85" s="334"/>
      <c r="AF85" s="332"/>
      <c r="AG85" s="333"/>
      <c r="AH85" s="334"/>
    </row>
    <row r="86" spans="1:34" ht="28.35" customHeight="1">
      <c r="A86" s="33"/>
      <c r="B86" s="34"/>
      <c r="C86" s="149"/>
      <c r="D86" s="150"/>
      <c r="E86" s="150"/>
      <c r="F86" s="150"/>
      <c r="G86" s="150"/>
      <c r="H86" s="150"/>
      <c r="I86" s="150"/>
      <c r="J86" s="151"/>
      <c r="K86" s="51"/>
      <c r="L86" s="35"/>
      <c r="M86" s="372"/>
      <c r="N86" s="373"/>
      <c r="O86" s="374"/>
      <c r="P86" s="375"/>
      <c r="Q86" s="376"/>
      <c r="R86" s="375" t="str">
        <f t="shared" si="7"/>
        <v/>
      </c>
      <c r="S86" s="377"/>
      <c r="T86" s="377"/>
      <c r="U86" s="378"/>
      <c r="V86" s="57"/>
      <c r="W86" s="22" t="s">
        <v>15</v>
      </c>
      <c r="X86" s="23" t="s">
        <v>44</v>
      </c>
      <c r="Y86" s="23" t="s">
        <v>16</v>
      </c>
      <c r="Z86" s="24" t="s">
        <v>17</v>
      </c>
      <c r="AA86" s="332"/>
      <c r="AB86" s="333"/>
      <c r="AC86" s="333"/>
      <c r="AD86" s="333"/>
      <c r="AE86" s="334"/>
      <c r="AF86" s="332"/>
      <c r="AG86" s="333"/>
      <c r="AH86" s="334"/>
    </row>
    <row r="87" spans="1:34" ht="28.35" customHeight="1">
      <c r="A87" s="33"/>
      <c r="B87" s="34"/>
      <c r="C87" s="149"/>
      <c r="D87" s="150"/>
      <c r="E87" s="150"/>
      <c r="F87" s="150"/>
      <c r="G87" s="150"/>
      <c r="H87" s="150"/>
      <c r="I87" s="150"/>
      <c r="J87" s="151"/>
      <c r="K87" s="51"/>
      <c r="L87" s="35"/>
      <c r="M87" s="372"/>
      <c r="N87" s="373"/>
      <c r="O87" s="374"/>
      <c r="P87" s="375"/>
      <c r="Q87" s="376"/>
      <c r="R87" s="375" t="str">
        <f t="shared" si="7"/>
        <v/>
      </c>
      <c r="S87" s="377"/>
      <c r="T87" s="377"/>
      <c r="U87" s="378"/>
      <c r="V87" s="57"/>
      <c r="W87" s="22" t="s">
        <v>15</v>
      </c>
      <c r="X87" s="23" t="s">
        <v>44</v>
      </c>
      <c r="Y87" s="23" t="s">
        <v>16</v>
      </c>
      <c r="Z87" s="24" t="s">
        <v>17</v>
      </c>
      <c r="AA87" s="332"/>
      <c r="AB87" s="333"/>
      <c r="AC87" s="333"/>
      <c r="AD87" s="333"/>
      <c r="AE87" s="334"/>
      <c r="AF87" s="332"/>
      <c r="AG87" s="333"/>
      <c r="AH87" s="334"/>
    </row>
    <row r="88" spans="1:34" ht="28.35" customHeight="1">
      <c r="A88" s="33"/>
      <c r="B88" s="34"/>
      <c r="C88" s="149"/>
      <c r="D88" s="150"/>
      <c r="E88" s="150"/>
      <c r="F88" s="150"/>
      <c r="G88" s="150"/>
      <c r="H88" s="150"/>
      <c r="I88" s="150"/>
      <c r="J88" s="151"/>
      <c r="K88" s="51"/>
      <c r="L88" s="35"/>
      <c r="M88" s="372"/>
      <c r="N88" s="373"/>
      <c r="O88" s="374"/>
      <c r="P88" s="375"/>
      <c r="Q88" s="376"/>
      <c r="R88" s="375" t="str">
        <f t="shared" si="7"/>
        <v/>
      </c>
      <c r="S88" s="377"/>
      <c r="T88" s="377"/>
      <c r="U88" s="378"/>
      <c r="V88" s="57"/>
      <c r="W88" s="22" t="s">
        <v>15</v>
      </c>
      <c r="X88" s="23" t="s">
        <v>44</v>
      </c>
      <c r="Y88" s="23" t="s">
        <v>16</v>
      </c>
      <c r="Z88" s="24" t="s">
        <v>17</v>
      </c>
      <c r="AA88" s="332"/>
      <c r="AB88" s="333"/>
      <c r="AC88" s="333"/>
      <c r="AD88" s="333"/>
      <c r="AE88" s="334"/>
      <c r="AF88" s="332"/>
      <c r="AG88" s="333"/>
      <c r="AH88" s="334"/>
    </row>
    <row r="89" spans="1:34" ht="28.35" customHeight="1">
      <c r="A89" s="33"/>
      <c r="B89" s="34"/>
      <c r="C89" s="149"/>
      <c r="D89" s="150"/>
      <c r="E89" s="150"/>
      <c r="F89" s="150"/>
      <c r="G89" s="150"/>
      <c r="H89" s="150"/>
      <c r="I89" s="150"/>
      <c r="J89" s="151"/>
      <c r="K89" s="51"/>
      <c r="L89" s="35"/>
      <c r="M89" s="372"/>
      <c r="N89" s="373"/>
      <c r="O89" s="374"/>
      <c r="P89" s="375"/>
      <c r="Q89" s="376"/>
      <c r="R89" s="375" t="str">
        <f t="shared" si="7"/>
        <v/>
      </c>
      <c r="S89" s="377"/>
      <c r="T89" s="377"/>
      <c r="U89" s="378"/>
      <c r="V89" s="57"/>
      <c r="W89" s="22" t="s">
        <v>15</v>
      </c>
      <c r="X89" s="23" t="s">
        <v>44</v>
      </c>
      <c r="Y89" s="23" t="s">
        <v>16</v>
      </c>
      <c r="Z89" s="24" t="s">
        <v>17</v>
      </c>
      <c r="AA89" s="332"/>
      <c r="AB89" s="333"/>
      <c r="AC89" s="333"/>
      <c r="AD89" s="333"/>
      <c r="AE89" s="334"/>
      <c r="AF89" s="332"/>
      <c r="AG89" s="333"/>
      <c r="AH89" s="334"/>
    </row>
    <row r="90" spans="1:34" ht="28.35" customHeight="1">
      <c r="A90" s="33"/>
      <c r="B90" s="34"/>
      <c r="C90" s="149"/>
      <c r="D90" s="150"/>
      <c r="E90" s="150"/>
      <c r="F90" s="150"/>
      <c r="G90" s="150"/>
      <c r="H90" s="150"/>
      <c r="I90" s="150"/>
      <c r="J90" s="151"/>
      <c r="K90" s="51"/>
      <c r="L90" s="35"/>
      <c r="M90" s="372"/>
      <c r="N90" s="373"/>
      <c r="O90" s="374"/>
      <c r="P90" s="375"/>
      <c r="Q90" s="376"/>
      <c r="R90" s="375" t="str">
        <f t="shared" si="7"/>
        <v/>
      </c>
      <c r="S90" s="377"/>
      <c r="T90" s="377"/>
      <c r="U90" s="378"/>
      <c r="V90" s="57"/>
      <c r="W90" s="22" t="s">
        <v>15</v>
      </c>
      <c r="X90" s="23" t="s">
        <v>44</v>
      </c>
      <c r="Y90" s="23" t="s">
        <v>16</v>
      </c>
      <c r="Z90" s="24" t="s">
        <v>17</v>
      </c>
      <c r="AA90" s="332"/>
      <c r="AB90" s="333"/>
      <c r="AC90" s="333"/>
      <c r="AD90" s="333"/>
      <c r="AE90" s="334"/>
      <c r="AF90" s="332"/>
      <c r="AG90" s="333"/>
      <c r="AH90" s="334"/>
    </row>
    <row r="91" spans="1:34" ht="28.35" customHeight="1">
      <c r="A91" s="33"/>
      <c r="B91" s="34"/>
      <c r="C91" s="149"/>
      <c r="D91" s="150"/>
      <c r="E91" s="150"/>
      <c r="F91" s="150"/>
      <c r="G91" s="150"/>
      <c r="H91" s="150"/>
      <c r="I91" s="150"/>
      <c r="J91" s="151"/>
      <c r="K91" s="51"/>
      <c r="L91" s="35"/>
      <c r="M91" s="372"/>
      <c r="N91" s="373"/>
      <c r="O91" s="374"/>
      <c r="P91" s="375"/>
      <c r="Q91" s="376"/>
      <c r="R91" s="375" t="str">
        <f t="shared" si="7"/>
        <v/>
      </c>
      <c r="S91" s="377"/>
      <c r="T91" s="377"/>
      <c r="U91" s="378"/>
      <c r="V91" s="57"/>
      <c r="W91" s="22" t="s">
        <v>15</v>
      </c>
      <c r="X91" s="23" t="s">
        <v>44</v>
      </c>
      <c r="Y91" s="23" t="s">
        <v>16</v>
      </c>
      <c r="Z91" s="24" t="s">
        <v>17</v>
      </c>
      <c r="AA91" s="332"/>
      <c r="AB91" s="333"/>
      <c r="AC91" s="333"/>
      <c r="AD91" s="333"/>
      <c r="AE91" s="334"/>
      <c r="AF91" s="332"/>
      <c r="AG91" s="333"/>
      <c r="AH91" s="334"/>
    </row>
    <row r="92" spans="1:34" ht="28.35" customHeight="1">
      <c r="A92" s="33"/>
      <c r="B92" s="34"/>
      <c r="C92" s="149"/>
      <c r="D92" s="150"/>
      <c r="E92" s="150"/>
      <c r="F92" s="150"/>
      <c r="G92" s="150"/>
      <c r="H92" s="150"/>
      <c r="I92" s="150"/>
      <c r="J92" s="151"/>
      <c r="K92" s="51"/>
      <c r="L92" s="35"/>
      <c r="M92" s="372"/>
      <c r="N92" s="373"/>
      <c r="O92" s="374"/>
      <c r="P92" s="375"/>
      <c r="Q92" s="376"/>
      <c r="R92" s="375" t="str">
        <f t="shared" si="7"/>
        <v/>
      </c>
      <c r="S92" s="377"/>
      <c r="T92" s="377"/>
      <c r="U92" s="378"/>
      <c r="V92" s="57"/>
      <c r="W92" s="22" t="s">
        <v>15</v>
      </c>
      <c r="X92" s="23" t="s">
        <v>44</v>
      </c>
      <c r="Y92" s="23" t="s">
        <v>16</v>
      </c>
      <c r="Z92" s="24" t="s">
        <v>17</v>
      </c>
      <c r="AA92" s="332"/>
      <c r="AB92" s="333"/>
      <c r="AC92" s="333"/>
      <c r="AD92" s="333"/>
      <c r="AE92" s="334"/>
      <c r="AF92" s="332"/>
      <c r="AG92" s="333"/>
      <c r="AH92" s="334"/>
    </row>
    <row r="93" spans="1:34" ht="28.35" customHeight="1">
      <c r="A93" s="33"/>
      <c r="B93" s="34"/>
      <c r="C93" s="149"/>
      <c r="D93" s="150"/>
      <c r="E93" s="150"/>
      <c r="F93" s="150"/>
      <c r="G93" s="150"/>
      <c r="H93" s="150"/>
      <c r="I93" s="150"/>
      <c r="J93" s="151"/>
      <c r="K93" s="51"/>
      <c r="L93" s="35"/>
      <c r="M93" s="372"/>
      <c r="N93" s="373"/>
      <c r="O93" s="374"/>
      <c r="P93" s="375"/>
      <c r="Q93" s="376"/>
      <c r="R93" s="375" t="str">
        <f t="shared" si="7"/>
        <v/>
      </c>
      <c r="S93" s="377"/>
      <c r="T93" s="377"/>
      <c r="U93" s="378"/>
      <c r="V93" s="57"/>
      <c r="W93" s="22" t="s">
        <v>15</v>
      </c>
      <c r="X93" s="23" t="s">
        <v>44</v>
      </c>
      <c r="Y93" s="23" t="s">
        <v>16</v>
      </c>
      <c r="Z93" s="24" t="s">
        <v>17</v>
      </c>
      <c r="AA93" s="332"/>
      <c r="AB93" s="333"/>
      <c r="AC93" s="333"/>
      <c r="AD93" s="333"/>
      <c r="AE93" s="334"/>
      <c r="AF93" s="332"/>
      <c r="AG93" s="333"/>
      <c r="AH93" s="334"/>
    </row>
    <row r="94" spans="1:34" ht="28.35" customHeight="1">
      <c r="A94" s="33"/>
      <c r="B94" s="34"/>
      <c r="C94" s="149"/>
      <c r="D94" s="150"/>
      <c r="E94" s="150"/>
      <c r="F94" s="150"/>
      <c r="G94" s="150"/>
      <c r="H94" s="150"/>
      <c r="I94" s="150"/>
      <c r="J94" s="151"/>
      <c r="K94" s="51"/>
      <c r="L94" s="35"/>
      <c r="M94" s="372"/>
      <c r="N94" s="373"/>
      <c r="O94" s="374"/>
      <c r="P94" s="375"/>
      <c r="Q94" s="376"/>
      <c r="R94" s="375" t="str">
        <f t="shared" si="7"/>
        <v/>
      </c>
      <c r="S94" s="377"/>
      <c r="T94" s="377"/>
      <c r="U94" s="378"/>
      <c r="V94" s="57"/>
      <c r="W94" s="22" t="s">
        <v>15</v>
      </c>
      <c r="X94" s="23" t="s">
        <v>44</v>
      </c>
      <c r="Y94" s="23" t="s">
        <v>16</v>
      </c>
      <c r="Z94" s="24" t="s">
        <v>17</v>
      </c>
      <c r="AA94" s="332"/>
      <c r="AB94" s="333"/>
      <c r="AC94" s="333"/>
      <c r="AD94" s="333"/>
      <c r="AE94" s="334"/>
      <c r="AF94" s="332"/>
      <c r="AG94" s="333"/>
      <c r="AH94" s="334"/>
    </row>
    <row r="95" spans="1:34" ht="28.35" customHeight="1">
      <c r="A95" s="33"/>
      <c r="B95" s="34"/>
      <c r="C95" s="149"/>
      <c r="D95" s="150"/>
      <c r="E95" s="150"/>
      <c r="F95" s="150"/>
      <c r="G95" s="150"/>
      <c r="H95" s="150"/>
      <c r="I95" s="150"/>
      <c r="J95" s="151"/>
      <c r="K95" s="51"/>
      <c r="L95" s="35"/>
      <c r="M95" s="372"/>
      <c r="N95" s="373"/>
      <c r="O95" s="374"/>
      <c r="P95" s="375"/>
      <c r="Q95" s="376"/>
      <c r="R95" s="375" t="str">
        <f t="shared" si="7"/>
        <v/>
      </c>
      <c r="S95" s="377"/>
      <c r="T95" s="377"/>
      <c r="U95" s="378"/>
      <c r="V95" s="57"/>
      <c r="W95" s="22" t="s">
        <v>15</v>
      </c>
      <c r="X95" s="23" t="s">
        <v>44</v>
      </c>
      <c r="Y95" s="23" t="s">
        <v>16</v>
      </c>
      <c r="Z95" s="24" t="s">
        <v>17</v>
      </c>
      <c r="AA95" s="332"/>
      <c r="AB95" s="333"/>
      <c r="AC95" s="333"/>
      <c r="AD95" s="333"/>
      <c r="AE95" s="334"/>
      <c r="AF95" s="332"/>
      <c r="AG95" s="333"/>
      <c r="AH95" s="334"/>
    </row>
    <row r="96" spans="1:34" ht="28.15" customHeight="1">
      <c r="A96" s="33"/>
      <c r="B96" s="34"/>
      <c r="C96" s="149"/>
      <c r="D96" s="150"/>
      <c r="E96" s="150"/>
      <c r="F96" s="150"/>
      <c r="G96" s="150"/>
      <c r="H96" s="150"/>
      <c r="I96" s="150"/>
      <c r="J96" s="151"/>
      <c r="K96" s="51"/>
      <c r="L96" s="35"/>
      <c r="M96" s="372"/>
      <c r="N96" s="373"/>
      <c r="O96" s="374"/>
      <c r="P96" s="375"/>
      <c r="Q96" s="376"/>
      <c r="R96" s="375" t="str">
        <f t="shared" si="7"/>
        <v/>
      </c>
      <c r="S96" s="377"/>
      <c r="T96" s="377"/>
      <c r="U96" s="378"/>
      <c r="V96" s="57"/>
      <c r="W96" s="22" t="s">
        <v>15</v>
      </c>
      <c r="X96" s="23" t="s">
        <v>44</v>
      </c>
      <c r="Y96" s="23" t="s">
        <v>16</v>
      </c>
      <c r="Z96" s="24" t="s">
        <v>17</v>
      </c>
      <c r="AA96" s="332"/>
      <c r="AB96" s="333"/>
      <c r="AC96" s="333"/>
      <c r="AD96" s="333"/>
      <c r="AE96" s="334"/>
      <c r="AF96" s="332"/>
      <c r="AG96" s="333"/>
      <c r="AH96" s="334"/>
    </row>
    <row r="97" spans="1:34" ht="28.35" customHeight="1">
      <c r="A97" s="33"/>
      <c r="B97" s="34"/>
      <c r="C97" s="149"/>
      <c r="D97" s="150"/>
      <c r="E97" s="150"/>
      <c r="F97" s="150"/>
      <c r="G97" s="150"/>
      <c r="H97" s="150"/>
      <c r="I97" s="150"/>
      <c r="J97" s="151"/>
      <c r="K97" s="51"/>
      <c r="L97" s="35"/>
      <c r="M97" s="372"/>
      <c r="N97" s="373"/>
      <c r="O97" s="374"/>
      <c r="P97" s="375"/>
      <c r="Q97" s="376"/>
      <c r="R97" s="375" t="str">
        <f t="shared" si="7"/>
        <v/>
      </c>
      <c r="S97" s="377"/>
      <c r="T97" s="377"/>
      <c r="U97" s="378"/>
      <c r="V97" s="57"/>
      <c r="W97" s="22" t="s">
        <v>15</v>
      </c>
      <c r="X97" s="23" t="s">
        <v>44</v>
      </c>
      <c r="Y97" s="23" t="s">
        <v>16</v>
      </c>
      <c r="Z97" s="24" t="s">
        <v>17</v>
      </c>
      <c r="AA97" s="332"/>
      <c r="AB97" s="333"/>
      <c r="AC97" s="333"/>
      <c r="AD97" s="333"/>
      <c r="AE97" s="334"/>
      <c r="AF97" s="332"/>
      <c r="AG97" s="333"/>
      <c r="AH97" s="334"/>
    </row>
    <row r="98" spans="1:34" ht="28.35" customHeight="1">
      <c r="A98" s="33"/>
      <c r="B98" s="34"/>
      <c r="C98" s="149"/>
      <c r="D98" s="150"/>
      <c r="E98" s="150"/>
      <c r="F98" s="150"/>
      <c r="G98" s="150"/>
      <c r="H98" s="150"/>
      <c r="I98" s="150"/>
      <c r="J98" s="151"/>
      <c r="K98" s="51"/>
      <c r="L98" s="35"/>
      <c r="M98" s="372"/>
      <c r="N98" s="373"/>
      <c r="O98" s="374"/>
      <c r="P98" s="375"/>
      <c r="Q98" s="376"/>
      <c r="R98" s="375" t="str">
        <f t="shared" si="7"/>
        <v/>
      </c>
      <c r="S98" s="377"/>
      <c r="T98" s="377"/>
      <c r="U98" s="378"/>
      <c r="V98" s="57"/>
      <c r="W98" s="22" t="s">
        <v>15</v>
      </c>
      <c r="X98" s="23" t="s">
        <v>44</v>
      </c>
      <c r="Y98" s="23" t="s">
        <v>16</v>
      </c>
      <c r="Z98" s="24" t="s">
        <v>17</v>
      </c>
      <c r="AA98" s="332"/>
      <c r="AB98" s="333"/>
      <c r="AC98" s="333"/>
      <c r="AD98" s="333"/>
      <c r="AE98" s="334"/>
      <c r="AF98" s="332"/>
      <c r="AG98" s="333"/>
      <c r="AH98" s="334"/>
    </row>
    <row r="99" spans="1:34" ht="28.35" customHeight="1">
      <c r="A99" s="33"/>
      <c r="B99" s="34"/>
      <c r="C99" s="149"/>
      <c r="D99" s="150"/>
      <c r="E99" s="150"/>
      <c r="F99" s="150"/>
      <c r="G99" s="150"/>
      <c r="H99" s="150"/>
      <c r="I99" s="150"/>
      <c r="J99" s="151"/>
      <c r="K99" s="51"/>
      <c r="L99" s="35"/>
      <c r="M99" s="372"/>
      <c r="N99" s="373"/>
      <c r="O99" s="374"/>
      <c r="P99" s="375"/>
      <c r="Q99" s="376"/>
      <c r="R99" s="375" t="str">
        <f t="shared" si="7"/>
        <v/>
      </c>
      <c r="S99" s="377"/>
      <c r="T99" s="377"/>
      <c r="U99" s="378"/>
      <c r="V99" s="57"/>
      <c r="W99" s="22" t="s">
        <v>15</v>
      </c>
      <c r="X99" s="23" t="s">
        <v>44</v>
      </c>
      <c r="Y99" s="23" t="s">
        <v>16</v>
      </c>
      <c r="Z99" s="24" t="s">
        <v>17</v>
      </c>
      <c r="AA99" s="332"/>
      <c r="AB99" s="333"/>
      <c r="AC99" s="333"/>
      <c r="AD99" s="333"/>
      <c r="AE99" s="334"/>
      <c r="AF99" s="332"/>
      <c r="AG99" s="333"/>
      <c r="AH99" s="334"/>
    </row>
    <row r="100" spans="1:34" ht="28.35" customHeight="1">
      <c r="A100" s="33"/>
      <c r="B100" s="34"/>
      <c r="C100" s="149"/>
      <c r="D100" s="150"/>
      <c r="E100" s="150"/>
      <c r="F100" s="150"/>
      <c r="G100" s="150"/>
      <c r="H100" s="150"/>
      <c r="I100" s="150"/>
      <c r="J100" s="151"/>
      <c r="K100" s="51"/>
      <c r="L100" s="35"/>
      <c r="M100" s="372"/>
      <c r="N100" s="373"/>
      <c r="O100" s="374"/>
      <c r="P100" s="375"/>
      <c r="Q100" s="376"/>
      <c r="R100" s="375" t="str">
        <f t="shared" si="7"/>
        <v/>
      </c>
      <c r="S100" s="377"/>
      <c r="T100" s="377"/>
      <c r="U100" s="378"/>
      <c r="V100" s="57"/>
      <c r="W100" s="22" t="s">
        <v>15</v>
      </c>
      <c r="X100" s="23" t="s">
        <v>44</v>
      </c>
      <c r="Y100" s="23" t="s">
        <v>16</v>
      </c>
      <c r="Z100" s="24" t="s">
        <v>17</v>
      </c>
      <c r="AA100" s="332"/>
      <c r="AB100" s="333"/>
      <c r="AC100" s="333"/>
      <c r="AD100" s="333"/>
      <c r="AE100" s="334"/>
      <c r="AF100" s="332"/>
      <c r="AG100" s="333"/>
      <c r="AH100" s="334"/>
    </row>
    <row r="101" spans="1:34" ht="28.35" customHeight="1">
      <c r="A101" s="33"/>
      <c r="B101" s="34"/>
      <c r="C101" s="149"/>
      <c r="D101" s="150"/>
      <c r="E101" s="150"/>
      <c r="F101" s="150"/>
      <c r="G101" s="150"/>
      <c r="H101" s="150"/>
      <c r="I101" s="150"/>
      <c r="J101" s="151"/>
      <c r="K101" s="51"/>
      <c r="L101" s="35"/>
      <c r="M101" s="372"/>
      <c r="N101" s="373"/>
      <c r="O101" s="374"/>
      <c r="P101" s="375"/>
      <c r="Q101" s="376"/>
      <c r="R101" s="375" t="str">
        <f t="shared" si="7"/>
        <v/>
      </c>
      <c r="S101" s="377"/>
      <c r="T101" s="377"/>
      <c r="U101" s="378"/>
      <c r="V101" s="57"/>
      <c r="W101" s="22" t="s">
        <v>15</v>
      </c>
      <c r="X101" s="23" t="s">
        <v>44</v>
      </c>
      <c r="Y101" s="23" t="s">
        <v>16</v>
      </c>
      <c r="Z101" s="24" t="s">
        <v>17</v>
      </c>
      <c r="AA101" s="332"/>
      <c r="AB101" s="333"/>
      <c r="AC101" s="333"/>
      <c r="AD101" s="333"/>
      <c r="AE101" s="334"/>
      <c r="AF101" s="332"/>
      <c r="AG101" s="333"/>
      <c r="AH101" s="334"/>
    </row>
    <row r="102" spans="1:34" ht="28.35" customHeight="1" thickBot="1">
      <c r="A102" s="33"/>
      <c r="B102" s="34"/>
      <c r="C102" s="149"/>
      <c r="D102" s="150"/>
      <c r="E102" s="150"/>
      <c r="F102" s="150"/>
      <c r="G102" s="150"/>
      <c r="H102" s="150"/>
      <c r="I102" s="150"/>
      <c r="J102" s="151"/>
      <c r="K102" s="51"/>
      <c r="L102" s="35"/>
      <c r="M102" s="372"/>
      <c r="N102" s="373"/>
      <c r="O102" s="374"/>
      <c r="P102" s="375"/>
      <c r="Q102" s="376"/>
      <c r="R102" s="375" t="str">
        <f t="shared" si="7"/>
        <v/>
      </c>
      <c r="S102" s="377"/>
      <c r="T102" s="377"/>
      <c r="U102" s="378"/>
      <c r="V102" s="85"/>
      <c r="W102" s="22" t="s">
        <v>15</v>
      </c>
      <c r="X102" s="23" t="s">
        <v>44</v>
      </c>
      <c r="Y102" s="23" t="s">
        <v>16</v>
      </c>
      <c r="Z102" s="24" t="s">
        <v>17</v>
      </c>
      <c r="AA102" s="332"/>
      <c r="AB102" s="333"/>
      <c r="AC102" s="333"/>
      <c r="AD102" s="333"/>
      <c r="AE102" s="334"/>
      <c r="AF102" s="332"/>
      <c r="AG102" s="333"/>
      <c r="AH102" s="334"/>
    </row>
    <row r="103" spans="1:34" ht="28.35" customHeight="1" thickBot="1">
      <c r="A103" s="362" t="s">
        <v>12</v>
      </c>
      <c r="B103" s="362"/>
      <c r="C103" s="362"/>
      <c r="D103" s="362"/>
      <c r="E103" s="362"/>
      <c r="F103" s="362"/>
      <c r="G103" s="362"/>
      <c r="H103" s="362"/>
      <c r="I103" s="362"/>
      <c r="J103" s="362"/>
      <c r="K103" s="362"/>
      <c r="L103" s="363"/>
      <c r="M103" s="132" t="s">
        <v>13</v>
      </c>
      <c r="N103" s="133"/>
      <c r="O103" s="133"/>
      <c r="P103" s="133"/>
      <c r="Q103" s="133"/>
      <c r="R103" s="364">
        <f>SUM(R83:U102)</f>
        <v>0</v>
      </c>
      <c r="S103" s="365"/>
      <c r="T103" s="365"/>
      <c r="U103" s="366"/>
      <c r="V103" s="82"/>
    </row>
    <row r="104" spans="1:34" ht="28.35" customHeight="1" thickBot="1">
      <c r="A104" s="367" t="s">
        <v>14</v>
      </c>
      <c r="B104" s="367"/>
      <c r="C104" s="367"/>
      <c r="D104" s="367"/>
      <c r="E104" s="367"/>
      <c r="F104" s="367"/>
      <c r="G104" s="367"/>
      <c r="H104" s="367"/>
      <c r="I104" s="367"/>
      <c r="J104" s="367"/>
      <c r="K104" s="367"/>
      <c r="L104" s="368"/>
      <c r="M104" s="132" t="s">
        <v>71</v>
      </c>
      <c r="N104" s="133"/>
      <c r="O104" s="133"/>
      <c r="P104" s="133"/>
      <c r="Q104" s="133"/>
      <c r="R104" s="369"/>
      <c r="S104" s="370"/>
      <c r="T104" s="370"/>
      <c r="U104" s="371"/>
      <c r="V104" s="86"/>
    </row>
    <row r="105" spans="1:34" ht="28.35" customHeight="1">
      <c r="A105" s="379" t="s">
        <v>3</v>
      </c>
      <c r="B105" s="380"/>
      <c r="C105" s="341" t="s">
        <v>4</v>
      </c>
      <c r="D105" s="342"/>
      <c r="E105" s="342"/>
      <c r="F105" s="342"/>
      <c r="G105" s="342"/>
      <c r="H105" s="342"/>
      <c r="I105" s="342"/>
      <c r="J105" s="343"/>
      <c r="K105" s="63" t="s">
        <v>88</v>
      </c>
      <c r="L105" s="54" t="s">
        <v>5</v>
      </c>
      <c r="M105" s="341" t="s">
        <v>6</v>
      </c>
      <c r="N105" s="342"/>
      <c r="O105" s="343"/>
      <c r="P105" s="341" t="s">
        <v>7</v>
      </c>
      <c r="Q105" s="343"/>
      <c r="R105" s="341" t="s">
        <v>8</v>
      </c>
      <c r="S105" s="342"/>
      <c r="T105" s="342"/>
      <c r="U105" s="344"/>
      <c r="V105" s="87" t="s">
        <v>86</v>
      </c>
      <c r="W105" s="158" t="s">
        <v>9</v>
      </c>
      <c r="X105" s="159"/>
      <c r="Y105" s="159"/>
      <c r="Z105" s="160"/>
      <c r="AA105" s="163" t="s">
        <v>10</v>
      </c>
      <c r="AB105" s="159"/>
      <c r="AC105" s="159"/>
      <c r="AD105" s="159"/>
      <c r="AE105" s="160"/>
      <c r="AF105" s="163" t="s">
        <v>11</v>
      </c>
      <c r="AG105" s="159"/>
      <c r="AH105" s="160"/>
    </row>
    <row r="106" spans="1:34" ht="28.35" customHeight="1">
      <c r="A106" s="33"/>
      <c r="B106" s="34"/>
      <c r="C106" s="149"/>
      <c r="D106" s="150"/>
      <c r="E106" s="150"/>
      <c r="F106" s="150"/>
      <c r="G106" s="150"/>
      <c r="H106" s="150"/>
      <c r="I106" s="150"/>
      <c r="J106" s="151"/>
      <c r="K106" s="51"/>
      <c r="L106" s="35"/>
      <c r="M106" s="372"/>
      <c r="N106" s="373"/>
      <c r="O106" s="374"/>
      <c r="P106" s="375"/>
      <c r="Q106" s="376"/>
      <c r="R106" s="375" t="str">
        <f>IF(M106*P106=0,"",M106*P106)</f>
        <v/>
      </c>
      <c r="S106" s="377"/>
      <c r="T106" s="377"/>
      <c r="U106" s="378"/>
      <c r="V106" s="57"/>
      <c r="W106" s="22" t="s">
        <v>15</v>
      </c>
      <c r="X106" s="23" t="s">
        <v>44</v>
      </c>
      <c r="Y106" s="23" t="s">
        <v>16</v>
      </c>
      <c r="Z106" s="24" t="s">
        <v>17</v>
      </c>
      <c r="AA106" s="332"/>
      <c r="AB106" s="333"/>
      <c r="AC106" s="333"/>
      <c r="AD106" s="333"/>
      <c r="AE106" s="334"/>
      <c r="AF106" s="332"/>
      <c r="AG106" s="333"/>
      <c r="AH106" s="334"/>
    </row>
    <row r="107" spans="1:34" ht="28.35" customHeight="1">
      <c r="A107" s="33"/>
      <c r="B107" s="34"/>
      <c r="C107" s="149"/>
      <c r="D107" s="150"/>
      <c r="E107" s="150"/>
      <c r="F107" s="150"/>
      <c r="G107" s="150"/>
      <c r="H107" s="150"/>
      <c r="I107" s="150"/>
      <c r="J107" s="151"/>
      <c r="K107" s="51"/>
      <c r="L107" s="35"/>
      <c r="M107" s="372"/>
      <c r="N107" s="373"/>
      <c r="O107" s="374"/>
      <c r="P107" s="375"/>
      <c r="Q107" s="376"/>
      <c r="R107" s="375" t="str">
        <f t="shared" ref="R107:R125" si="8">IF(M107*P107=0,"",M107*P107)</f>
        <v/>
      </c>
      <c r="S107" s="377"/>
      <c r="T107" s="377"/>
      <c r="U107" s="378"/>
      <c r="V107" s="57"/>
      <c r="W107" s="22" t="s">
        <v>15</v>
      </c>
      <c r="X107" s="23" t="s">
        <v>44</v>
      </c>
      <c r="Y107" s="23" t="s">
        <v>16</v>
      </c>
      <c r="Z107" s="24" t="s">
        <v>17</v>
      </c>
      <c r="AA107" s="332"/>
      <c r="AB107" s="333"/>
      <c r="AC107" s="333"/>
      <c r="AD107" s="333"/>
      <c r="AE107" s="334"/>
      <c r="AF107" s="332"/>
      <c r="AG107" s="333"/>
      <c r="AH107" s="334"/>
    </row>
    <row r="108" spans="1:34" ht="28.35" customHeight="1">
      <c r="A108" s="33"/>
      <c r="B108" s="34"/>
      <c r="C108" s="149"/>
      <c r="D108" s="150"/>
      <c r="E108" s="150"/>
      <c r="F108" s="150"/>
      <c r="G108" s="150"/>
      <c r="H108" s="150"/>
      <c r="I108" s="150"/>
      <c r="J108" s="151"/>
      <c r="K108" s="51"/>
      <c r="L108" s="35"/>
      <c r="M108" s="372"/>
      <c r="N108" s="373"/>
      <c r="O108" s="374"/>
      <c r="P108" s="375"/>
      <c r="Q108" s="376"/>
      <c r="R108" s="375" t="str">
        <f t="shared" si="8"/>
        <v/>
      </c>
      <c r="S108" s="377"/>
      <c r="T108" s="377"/>
      <c r="U108" s="378"/>
      <c r="V108" s="57"/>
      <c r="W108" s="22" t="s">
        <v>15</v>
      </c>
      <c r="X108" s="23" t="s">
        <v>44</v>
      </c>
      <c r="Y108" s="23" t="s">
        <v>16</v>
      </c>
      <c r="Z108" s="24" t="s">
        <v>17</v>
      </c>
      <c r="AA108" s="332"/>
      <c r="AB108" s="333"/>
      <c r="AC108" s="333"/>
      <c r="AD108" s="333"/>
      <c r="AE108" s="334"/>
      <c r="AF108" s="332"/>
      <c r="AG108" s="333"/>
      <c r="AH108" s="334"/>
    </row>
    <row r="109" spans="1:34" ht="28.35" customHeight="1">
      <c r="A109" s="33"/>
      <c r="B109" s="34"/>
      <c r="C109" s="149"/>
      <c r="D109" s="150"/>
      <c r="E109" s="150"/>
      <c r="F109" s="150"/>
      <c r="G109" s="150"/>
      <c r="H109" s="150"/>
      <c r="I109" s="150"/>
      <c r="J109" s="151"/>
      <c r="K109" s="51"/>
      <c r="L109" s="35"/>
      <c r="M109" s="372"/>
      <c r="N109" s="373"/>
      <c r="O109" s="374"/>
      <c r="P109" s="375"/>
      <c r="Q109" s="376"/>
      <c r="R109" s="375" t="str">
        <f t="shared" si="8"/>
        <v/>
      </c>
      <c r="S109" s="377"/>
      <c r="T109" s="377"/>
      <c r="U109" s="378"/>
      <c r="V109" s="57"/>
      <c r="W109" s="22" t="s">
        <v>15</v>
      </c>
      <c r="X109" s="23" t="s">
        <v>44</v>
      </c>
      <c r="Y109" s="23" t="s">
        <v>16</v>
      </c>
      <c r="Z109" s="24" t="s">
        <v>17</v>
      </c>
      <c r="AA109" s="332"/>
      <c r="AB109" s="333"/>
      <c r="AC109" s="333"/>
      <c r="AD109" s="333"/>
      <c r="AE109" s="334"/>
      <c r="AF109" s="332"/>
      <c r="AG109" s="333"/>
      <c r="AH109" s="334"/>
    </row>
    <row r="110" spans="1:34" ht="28.35" customHeight="1">
      <c r="A110" s="33"/>
      <c r="B110" s="34"/>
      <c r="C110" s="149"/>
      <c r="D110" s="150"/>
      <c r="E110" s="150"/>
      <c r="F110" s="150"/>
      <c r="G110" s="150"/>
      <c r="H110" s="150"/>
      <c r="I110" s="150"/>
      <c r="J110" s="151"/>
      <c r="K110" s="51"/>
      <c r="L110" s="35"/>
      <c r="M110" s="372"/>
      <c r="N110" s="373"/>
      <c r="O110" s="374"/>
      <c r="P110" s="375"/>
      <c r="Q110" s="376"/>
      <c r="R110" s="375" t="str">
        <f t="shared" si="8"/>
        <v/>
      </c>
      <c r="S110" s="377"/>
      <c r="T110" s="377"/>
      <c r="U110" s="378"/>
      <c r="V110" s="57"/>
      <c r="W110" s="22" t="s">
        <v>15</v>
      </c>
      <c r="X110" s="23" t="s">
        <v>44</v>
      </c>
      <c r="Y110" s="23" t="s">
        <v>16</v>
      </c>
      <c r="Z110" s="24" t="s">
        <v>17</v>
      </c>
      <c r="AA110" s="332"/>
      <c r="AB110" s="333"/>
      <c r="AC110" s="333"/>
      <c r="AD110" s="333"/>
      <c r="AE110" s="334"/>
      <c r="AF110" s="332"/>
      <c r="AG110" s="333"/>
      <c r="AH110" s="334"/>
    </row>
    <row r="111" spans="1:34" ht="28.35" customHeight="1">
      <c r="A111" s="33"/>
      <c r="B111" s="34"/>
      <c r="C111" s="149"/>
      <c r="D111" s="150"/>
      <c r="E111" s="150"/>
      <c r="F111" s="150"/>
      <c r="G111" s="150"/>
      <c r="H111" s="150"/>
      <c r="I111" s="150"/>
      <c r="J111" s="151"/>
      <c r="K111" s="51"/>
      <c r="L111" s="35"/>
      <c r="M111" s="372"/>
      <c r="N111" s="373"/>
      <c r="O111" s="374"/>
      <c r="P111" s="375"/>
      <c r="Q111" s="376"/>
      <c r="R111" s="375" t="str">
        <f t="shared" si="8"/>
        <v/>
      </c>
      <c r="S111" s="377"/>
      <c r="T111" s="377"/>
      <c r="U111" s="378"/>
      <c r="V111" s="57"/>
      <c r="W111" s="22" t="s">
        <v>15</v>
      </c>
      <c r="X111" s="23" t="s">
        <v>44</v>
      </c>
      <c r="Y111" s="23" t="s">
        <v>16</v>
      </c>
      <c r="Z111" s="24" t="s">
        <v>17</v>
      </c>
      <c r="AA111" s="332"/>
      <c r="AB111" s="333"/>
      <c r="AC111" s="333"/>
      <c r="AD111" s="333"/>
      <c r="AE111" s="334"/>
      <c r="AF111" s="332"/>
      <c r="AG111" s="333"/>
      <c r="AH111" s="334"/>
    </row>
    <row r="112" spans="1:34" ht="28.35" customHeight="1">
      <c r="A112" s="33"/>
      <c r="B112" s="34"/>
      <c r="C112" s="149"/>
      <c r="D112" s="150"/>
      <c r="E112" s="150"/>
      <c r="F112" s="150"/>
      <c r="G112" s="150"/>
      <c r="H112" s="150"/>
      <c r="I112" s="150"/>
      <c r="J112" s="151"/>
      <c r="K112" s="51"/>
      <c r="L112" s="35"/>
      <c r="M112" s="372"/>
      <c r="N112" s="373"/>
      <c r="O112" s="374"/>
      <c r="P112" s="375"/>
      <c r="Q112" s="376"/>
      <c r="R112" s="375" t="str">
        <f t="shared" si="8"/>
        <v/>
      </c>
      <c r="S112" s="377"/>
      <c r="T112" s="377"/>
      <c r="U112" s="378"/>
      <c r="V112" s="57"/>
      <c r="W112" s="22" t="s">
        <v>15</v>
      </c>
      <c r="X112" s="23" t="s">
        <v>44</v>
      </c>
      <c r="Y112" s="23" t="s">
        <v>16</v>
      </c>
      <c r="Z112" s="24" t="s">
        <v>17</v>
      </c>
      <c r="AA112" s="332"/>
      <c r="AB112" s="333"/>
      <c r="AC112" s="333"/>
      <c r="AD112" s="333"/>
      <c r="AE112" s="334"/>
      <c r="AF112" s="332"/>
      <c r="AG112" s="333"/>
      <c r="AH112" s="334"/>
    </row>
    <row r="113" spans="1:34" ht="28.35" customHeight="1">
      <c r="A113" s="33"/>
      <c r="B113" s="34"/>
      <c r="C113" s="149"/>
      <c r="D113" s="150"/>
      <c r="E113" s="150"/>
      <c r="F113" s="150"/>
      <c r="G113" s="150"/>
      <c r="H113" s="150"/>
      <c r="I113" s="150"/>
      <c r="J113" s="151"/>
      <c r="K113" s="51"/>
      <c r="L113" s="35"/>
      <c r="M113" s="372"/>
      <c r="N113" s="373"/>
      <c r="O113" s="374"/>
      <c r="P113" s="375"/>
      <c r="Q113" s="376"/>
      <c r="R113" s="375" t="str">
        <f t="shared" si="8"/>
        <v/>
      </c>
      <c r="S113" s="377"/>
      <c r="T113" s="377"/>
      <c r="U113" s="378"/>
      <c r="V113" s="57"/>
      <c r="W113" s="22" t="s">
        <v>15</v>
      </c>
      <c r="X113" s="23" t="s">
        <v>44</v>
      </c>
      <c r="Y113" s="23" t="s">
        <v>16</v>
      </c>
      <c r="Z113" s="24" t="s">
        <v>17</v>
      </c>
      <c r="AA113" s="332"/>
      <c r="AB113" s="333"/>
      <c r="AC113" s="333"/>
      <c r="AD113" s="333"/>
      <c r="AE113" s="334"/>
      <c r="AF113" s="332"/>
      <c r="AG113" s="333"/>
      <c r="AH113" s="334"/>
    </row>
    <row r="114" spans="1:34" ht="28.35" customHeight="1">
      <c r="A114" s="33"/>
      <c r="B114" s="34"/>
      <c r="C114" s="149"/>
      <c r="D114" s="150"/>
      <c r="E114" s="150"/>
      <c r="F114" s="150"/>
      <c r="G114" s="150"/>
      <c r="H114" s="150"/>
      <c r="I114" s="150"/>
      <c r="J114" s="151"/>
      <c r="K114" s="51"/>
      <c r="L114" s="35"/>
      <c r="M114" s="372"/>
      <c r="N114" s="373"/>
      <c r="O114" s="374"/>
      <c r="P114" s="375"/>
      <c r="Q114" s="376"/>
      <c r="R114" s="375" t="str">
        <f t="shared" si="8"/>
        <v/>
      </c>
      <c r="S114" s="377"/>
      <c r="T114" s="377"/>
      <c r="U114" s="378"/>
      <c r="V114" s="57"/>
      <c r="W114" s="22" t="s">
        <v>15</v>
      </c>
      <c r="X114" s="23" t="s">
        <v>44</v>
      </c>
      <c r="Y114" s="23" t="s">
        <v>16</v>
      </c>
      <c r="Z114" s="24" t="s">
        <v>17</v>
      </c>
      <c r="AA114" s="332"/>
      <c r="AB114" s="333"/>
      <c r="AC114" s="333"/>
      <c r="AD114" s="333"/>
      <c r="AE114" s="334"/>
      <c r="AF114" s="332"/>
      <c r="AG114" s="333"/>
      <c r="AH114" s="334"/>
    </row>
    <row r="115" spans="1:34" ht="28.35" customHeight="1">
      <c r="A115" s="33"/>
      <c r="B115" s="34"/>
      <c r="C115" s="149"/>
      <c r="D115" s="150"/>
      <c r="E115" s="150"/>
      <c r="F115" s="150"/>
      <c r="G115" s="150"/>
      <c r="H115" s="150"/>
      <c r="I115" s="150"/>
      <c r="J115" s="151"/>
      <c r="K115" s="51"/>
      <c r="L115" s="35"/>
      <c r="M115" s="372"/>
      <c r="N115" s="373"/>
      <c r="O115" s="374"/>
      <c r="P115" s="375"/>
      <c r="Q115" s="376"/>
      <c r="R115" s="375" t="str">
        <f t="shared" si="8"/>
        <v/>
      </c>
      <c r="S115" s="377"/>
      <c r="T115" s="377"/>
      <c r="U115" s="378"/>
      <c r="V115" s="57"/>
      <c r="W115" s="22" t="s">
        <v>15</v>
      </c>
      <c r="X115" s="23" t="s">
        <v>44</v>
      </c>
      <c r="Y115" s="23" t="s">
        <v>16</v>
      </c>
      <c r="Z115" s="24" t="s">
        <v>17</v>
      </c>
      <c r="AA115" s="332"/>
      <c r="AB115" s="333"/>
      <c r="AC115" s="333"/>
      <c r="AD115" s="333"/>
      <c r="AE115" s="334"/>
      <c r="AF115" s="332"/>
      <c r="AG115" s="333"/>
      <c r="AH115" s="334"/>
    </row>
    <row r="116" spans="1:34" ht="28.35" customHeight="1">
      <c r="A116" s="33"/>
      <c r="B116" s="34"/>
      <c r="C116" s="149"/>
      <c r="D116" s="150"/>
      <c r="E116" s="150"/>
      <c r="F116" s="150"/>
      <c r="G116" s="150"/>
      <c r="H116" s="150"/>
      <c r="I116" s="150"/>
      <c r="J116" s="151"/>
      <c r="K116" s="51"/>
      <c r="L116" s="35"/>
      <c r="M116" s="372"/>
      <c r="N116" s="373"/>
      <c r="O116" s="374"/>
      <c r="P116" s="375"/>
      <c r="Q116" s="376"/>
      <c r="R116" s="375" t="str">
        <f t="shared" si="8"/>
        <v/>
      </c>
      <c r="S116" s="377"/>
      <c r="T116" s="377"/>
      <c r="U116" s="378"/>
      <c r="V116" s="57"/>
      <c r="W116" s="22" t="s">
        <v>15</v>
      </c>
      <c r="X116" s="23" t="s">
        <v>44</v>
      </c>
      <c r="Y116" s="23" t="s">
        <v>16</v>
      </c>
      <c r="Z116" s="24" t="s">
        <v>17</v>
      </c>
      <c r="AA116" s="332"/>
      <c r="AB116" s="333"/>
      <c r="AC116" s="333"/>
      <c r="AD116" s="333"/>
      <c r="AE116" s="334"/>
      <c r="AF116" s="332"/>
      <c r="AG116" s="333"/>
      <c r="AH116" s="334"/>
    </row>
    <row r="117" spans="1:34" ht="28.35" customHeight="1">
      <c r="A117" s="33"/>
      <c r="B117" s="34"/>
      <c r="C117" s="149"/>
      <c r="D117" s="150"/>
      <c r="E117" s="150"/>
      <c r="F117" s="150"/>
      <c r="G117" s="150"/>
      <c r="H117" s="150"/>
      <c r="I117" s="150"/>
      <c r="J117" s="151"/>
      <c r="K117" s="51"/>
      <c r="L117" s="35"/>
      <c r="M117" s="372"/>
      <c r="N117" s="373"/>
      <c r="O117" s="374"/>
      <c r="P117" s="375"/>
      <c r="Q117" s="376"/>
      <c r="R117" s="375" t="str">
        <f t="shared" si="8"/>
        <v/>
      </c>
      <c r="S117" s="377"/>
      <c r="T117" s="377"/>
      <c r="U117" s="378"/>
      <c r="V117" s="57"/>
      <c r="W117" s="22" t="s">
        <v>15</v>
      </c>
      <c r="X117" s="23" t="s">
        <v>44</v>
      </c>
      <c r="Y117" s="23" t="s">
        <v>16</v>
      </c>
      <c r="Z117" s="24" t="s">
        <v>17</v>
      </c>
      <c r="AA117" s="332"/>
      <c r="AB117" s="333"/>
      <c r="AC117" s="333"/>
      <c r="AD117" s="333"/>
      <c r="AE117" s="334"/>
      <c r="AF117" s="332"/>
      <c r="AG117" s="333"/>
      <c r="AH117" s="334"/>
    </row>
    <row r="118" spans="1:34" ht="28.35" customHeight="1">
      <c r="A118" s="33"/>
      <c r="B118" s="34"/>
      <c r="C118" s="149"/>
      <c r="D118" s="150"/>
      <c r="E118" s="150"/>
      <c r="F118" s="150"/>
      <c r="G118" s="150"/>
      <c r="H118" s="150"/>
      <c r="I118" s="150"/>
      <c r="J118" s="151"/>
      <c r="K118" s="51"/>
      <c r="L118" s="35"/>
      <c r="M118" s="372"/>
      <c r="N118" s="373"/>
      <c r="O118" s="374"/>
      <c r="P118" s="375"/>
      <c r="Q118" s="376"/>
      <c r="R118" s="375" t="str">
        <f t="shared" si="8"/>
        <v/>
      </c>
      <c r="S118" s="377"/>
      <c r="T118" s="377"/>
      <c r="U118" s="378"/>
      <c r="V118" s="57"/>
      <c r="W118" s="22" t="s">
        <v>15</v>
      </c>
      <c r="X118" s="23" t="s">
        <v>44</v>
      </c>
      <c r="Y118" s="23" t="s">
        <v>16</v>
      </c>
      <c r="Z118" s="24" t="s">
        <v>17</v>
      </c>
      <c r="AA118" s="332"/>
      <c r="AB118" s="333"/>
      <c r="AC118" s="333"/>
      <c r="AD118" s="333"/>
      <c r="AE118" s="334"/>
      <c r="AF118" s="332"/>
      <c r="AG118" s="333"/>
      <c r="AH118" s="334"/>
    </row>
    <row r="119" spans="1:34" ht="28.15" customHeight="1">
      <c r="A119" s="33"/>
      <c r="B119" s="34"/>
      <c r="C119" s="149"/>
      <c r="D119" s="150"/>
      <c r="E119" s="150"/>
      <c r="F119" s="150"/>
      <c r="G119" s="150"/>
      <c r="H119" s="150"/>
      <c r="I119" s="150"/>
      <c r="J119" s="151"/>
      <c r="K119" s="51"/>
      <c r="L119" s="35"/>
      <c r="M119" s="372"/>
      <c r="N119" s="373"/>
      <c r="O119" s="374"/>
      <c r="P119" s="375"/>
      <c r="Q119" s="376"/>
      <c r="R119" s="375" t="str">
        <f t="shared" si="8"/>
        <v/>
      </c>
      <c r="S119" s="377"/>
      <c r="T119" s="377"/>
      <c r="U119" s="378"/>
      <c r="V119" s="57"/>
      <c r="W119" s="22" t="s">
        <v>15</v>
      </c>
      <c r="X119" s="23" t="s">
        <v>44</v>
      </c>
      <c r="Y119" s="23" t="s">
        <v>16</v>
      </c>
      <c r="Z119" s="24" t="s">
        <v>17</v>
      </c>
      <c r="AA119" s="332"/>
      <c r="AB119" s="333"/>
      <c r="AC119" s="333"/>
      <c r="AD119" s="333"/>
      <c r="AE119" s="334"/>
      <c r="AF119" s="332"/>
      <c r="AG119" s="333"/>
      <c r="AH119" s="334"/>
    </row>
    <row r="120" spans="1:34" ht="28.35" customHeight="1">
      <c r="A120" s="33"/>
      <c r="B120" s="34"/>
      <c r="C120" s="149"/>
      <c r="D120" s="150"/>
      <c r="E120" s="150"/>
      <c r="F120" s="150"/>
      <c r="G120" s="150"/>
      <c r="H120" s="150"/>
      <c r="I120" s="150"/>
      <c r="J120" s="151"/>
      <c r="K120" s="51"/>
      <c r="L120" s="35"/>
      <c r="M120" s="372"/>
      <c r="N120" s="373"/>
      <c r="O120" s="374"/>
      <c r="P120" s="375"/>
      <c r="Q120" s="376"/>
      <c r="R120" s="375" t="str">
        <f t="shared" si="8"/>
        <v/>
      </c>
      <c r="S120" s="377"/>
      <c r="T120" s="377"/>
      <c r="U120" s="378"/>
      <c r="V120" s="57"/>
      <c r="W120" s="22" t="s">
        <v>15</v>
      </c>
      <c r="X120" s="23" t="s">
        <v>44</v>
      </c>
      <c r="Y120" s="23" t="s">
        <v>16</v>
      </c>
      <c r="Z120" s="24" t="s">
        <v>17</v>
      </c>
      <c r="AA120" s="332"/>
      <c r="AB120" s="333"/>
      <c r="AC120" s="333"/>
      <c r="AD120" s="333"/>
      <c r="AE120" s="334"/>
      <c r="AF120" s="332"/>
      <c r="AG120" s="333"/>
      <c r="AH120" s="334"/>
    </row>
    <row r="121" spans="1:34" ht="28.35" customHeight="1">
      <c r="A121" s="33"/>
      <c r="B121" s="34"/>
      <c r="C121" s="149"/>
      <c r="D121" s="150"/>
      <c r="E121" s="150"/>
      <c r="F121" s="150"/>
      <c r="G121" s="150"/>
      <c r="H121" s="150"/>
      <c r="I121" s="150"/>
      <c r="J121" s="151"/>
      <c r="K121" s="51"/>
      <c r="L121" s="35"/>
      <c r="M121" s="372"/>
      <c r="N121" s="373"/>
      <c r="O121" s="374"/>
      <c r="P121" s="375"/>
      <c r="Q121" s="376"/>
      <c r="R121" s="375" t="str">
        <f t="shared" si="8"/>
        <v/>
      </c>
      <c r="S121" s="377"/>
      <c r="T121" s="377"/>
      <c r="U121" s="378"/>
      <c r="V121" s="57"/>
      <c r="W121" s="22" t="s">
        <v>15</v>
      </c>
      <c r="X121" s="23" t="s">
        <v>44</v>
      </c>
      <c r="Y121" s="23" t="s">
        <v>16</v>
      </c>
      <c r="Z121" s="24" t="s">
        <v>17</v>
      </c>
      <c r="AA121" s="332"/>
      <c r="AB121" s="333"/>
      <c r="AC121" s="333"/>
      <c r="AD121" s="333"/>
      <c r="AE121" s="334"/>
      <c r="AF121" s="332"/>
      <c r="AG121" s="333"/>
      <c r="AH121" s="334"/>
    </row>
    <row r="122" spans="1:34" ht="28.35" customHeight="1">
      <c r="A122" s="33"/>
      <c r="B122" s="34"/>
      <c r="C122" s="149"/>
      <c r="D122" s="150"/>
      <c r="E122" s="150"/>
      <c r="F122" s="150"/>
      <c r="G122" s="150"/>
      <c r="H122" s="150"/>
      <c r="I122" s="150"/>
      <c r="J122" s="151"/>
      <c r="K122" s="51"/>
      <c r="L122" s="35"/>
      <c r="M122" s="372"/>
      <c r="N122" s="373"/>
      <c r="O122" s="374"/>
      <c r="P122" s="375"/>
      <c r="Q122" s="376"/>
      <c r="R122" s="375" t="str">
        <f t="shared" si="8"/>
        <v/>
      </c>
      <c r="S122" s="377"/>
      <c r="T122" s="377"/>
      <c r="U122" s="378"/>
      <c r="V122" s="57"/>
      <c r="W122" s="22" t="s">
        <v>15</v>
      </c>
      <c r="X122" s="23" t="s">
        <v>44</v>
      </c>
      <c r="Y122" s="23" t="s">
        <v>16</v>
      </c>
      <c r="Z122" s="24" t="s">
        <v>17</v>
      </c>
      <c r="AA122" s="332"/>
      <c r="AB122" s="333"/>
      <c r="AC122" s="333"/>
      <c r="AD122" s="333"/>
      <c r="AE122" s="334"/>
      <c r="AF122" s="332"/>
      <c r="AG122" s="333"/>
      <c r="AH122" s="334"/>
    </row>
    <row r="123" spans="1:34" ht="28.35" customHeight="1">
      <c r="A123" s="33"/>
      <c r="B123" s="34"/>
      <c r="C123" s="149"/>
      <c r="D123" s="150"/>
      <c r="E123" s="150"/>
      <c r="F123" s="150"/>
      <c r="G123" s="150"/>
      <c r="H123" s="150"/>
      <c r="I123" s="150"/>
      <c r="J123" s="151"/>
      <c r="K123" s="51"/>
      <c r="L123" s="35"/>
      <c r="M123" s="372"/>
      <c r="N123" s="373"/>
      <c r="O123" s="374"/>
      <c r="P123" s="375"/>
      <c r="Q123" s="376"/>
      <c r="R123" s="375" t="str">
        <f t="shared" si="8"/>
        <v/>
      </c>
      <c r="S123" s="377"/>
      <c r="T123" s="377"/>
      <c r="U123" s="378"/>
      <c r="V123" s="57"/>
      <c r="W123" s="22" t="s">
        <v>15</v>
      </c>
      <c r="X123" s="23" t="s">
        <v>44</v>
      </c>
      <c r="Y123" s="23" t="s">
        <v>16</v>
      </c>
      <c r="Z123" s="24" t="s">
        <v>17</v>
      </c>
      <c r="AA123" s="332"/>
      <c r="AB123" s="333"/>
      <c r="AC123" s="333"/>
      <c r="AD123" s="333"/>
      <c r="AE123" s="334"/>
      <c r="AF123" s="332"/>
      <c r="AG123" s="333"/>
      <c r="AH123" s="334"/>
    </row>
    <row r="124" spans="1:34" ht="28.35" customHeight="1">
      <c r="A124" s="33"/>
      <c r="B124" s="34"/>
      <c r="C124" s="149"/>
      <c r="D124" s="150"/>
      <c r="E124" s="150"/>
      <c r="F124" s="150"/>
      <c r="G124" s="150"/>
      <c r="H124" s="150"/>
      <c r="I124" s="150"/>
      <c r="J124" s="151"/>
      <c r="K124" s="51"/>
      <c r="L124" s="35"/>
      <c r="M124" s="372"/>
      <c r="N124" s="373"/>
      <c r="O124" s="374"/>
      <c r="P124" s="375"/>
      <c r="Q124" s="376"/>
      <c r="R124" s="375" t="str">
        <f t="shared" si="8"/>
        <v/>
      </c>
      <c r="S124" s="377"/>
      <c r="T124" s="377"/>
      <c r="U124" s="378"/>
      <c r="V124" s="57"/>
      <c r="W124" s="22" t="s">
        <v>15</v>
      </c>
      <c r="X124" s="23" t="s">
        <v>44</v>
      </c>
      <c r="Y124" s="23" t="s">
        <v>16</v>
      </c>
      <c r="Z124" s="24" t="s">
        <v>17</v>
      </c>
      <c r="AA124" s="332"/>
      <c r="AB124" s="333"/>
      <c r="AC124" s="333"/>
      <c r="AD124" s="333"/>
      <c r="AE124" s="334"/>
      <c r="AF124" s="332"/>
      <c r="AG124" s="333"/>
      <c r="AH124" s="334"/>
    </row>
    <row r="125" spans="1:34" ht="28.35" customHeight="1" thickBot="1">
      <c r="A125" s="33"/>
      <c r="B125" s="34"/>
      <c r="C125" s="149"/>
      <c r="D125" s="150"/>
      <c r="E125" s="150"/>
      <c r="F125" s="150"/>
      <c r="G125" s="150"/>
      <c r="H125" s="150"/>
      <c r="I125" s="150"/>
      <c r="J125" s="151"/>
      <c r="K125" s="51"/>
      <c r="L125" s="35"/>
      <c r="M125" s="372"/>
      <c r="N125" s="373"/>
      <c r="O125" s="374"/>
      <c r="P125" s="375"/>
      <c r="Q125" s="376"/>
      <c r="R125" s="375" t="str">
        <f t="shared" si="8"/>
        <v/>
      </c>
      <c r="S125" s="377"/>
      <c r="T125" s="377"/>
      <c r="U125" s="378"/>
      <c r="V125" s="85"/>
      <c r="W125" s="22" t="s">
        <v>15</v>
      </c>
      <c r="X125" s="23" t="s">
        <v>44</v>
      </c>
      <c r="Y125" s="23" t="s">
        <v>16</v>
      </c>
      <c r="Z125" s="24" t="s">
        <v>17</v>
      </c>
      <c r="AA125" s="332"/>
      <c r="AB125" s="333"/>
      <c r="AC125" s="333"/>
      <c r="AD125" s="333"/>
      <c r="AE125" s="334"/>
      <c r="AF125" s="332"/>
      <c r="AG125" s="333"/>
      <c r="AH125" s="334"/>
    </row>
    <row r="126" spans="1:34" ht="28.35" customHeight="1" thickBot="1">
      <c r="A126" s="362" t="s">
        <v>12</v>
      </c>
      <c r="B126" s="362"/>
      <c r="C126" s="362"/>
      <c r="D126" s="362"/>
      <c r="E126" s="362"/>
      <c r="F126" s="362"/>
      <c r="G126" s="362"/>
      <c r="H126" s="362"/>
      <c r="I126" s="362"/>
      <c r="J126" s="362"/>
      <c r="K126" s="362"/>
      <c r="L126" s="363"/>
      <c r="M126" s="132" t="s">
        <v>13</v>
      </c>
      <c r="N126" s="133"/>
      <c r="O126" s="133"/>
      <c r="P126" s="133"/>
      <c r="Q126" s="133"/>
      <c r="R126" s="364">
        <f>SUM(R106:U125)</f>
        <v>0</v>
      </c>
      <c r="S126" s="365"/>
      <c r="T126" s="365"/>
      <c r="U126" s="366"/>
      <c r="V126" s="82"/>
    </row>
    <row r="127" spans="1:34" ht="28.35" customHeight="1" thickBot="1">
      <c r="A127" s="367" t="s">
        <v>14</v>
      </c>
      <c r="B127" s="367"/>
      <c r="C127" s="367"/>
      <c r="D127" s="367"/>
      <c r="E127" s="367"/>
      <c r="F127" s="367"/>
      <c r="G127" s="367"/>
      <c r="H127" s="367"/>
      <c r="I127" s="367"/>
      <c r="J127" s="367"/>
      <c r="K127" s="367"/>
      <c r="L127" s="368"/>
      <c r="M127" s="132" t="s">
        <v>71</v>
      </c>
      <c r="N127" s="133"/>
      <c r="O127" s="133"/>
      <c r="P127" s="133"/>
      <c r="Q127" s="133"/>
      <c r="R127" s="369"/>
      <c r="S127" s="370"/>
      <c r="T127" s="370"/>
      <c r="U127" s="371"/>
      <c r="V127" s="86"/>
    </row>
    <row r="128" spans="1:34" ht="28.35" customHeight="1">
      <c r="A128" s="379" t="s">
        <v>3</v>
      </c>
      <c r="B128" s="380"/>
      <c r="C128" s="341" t="s">
        <v>4</v>
      </c>
      <c r="D128" s="342"/>
      <c r="E128" s="342"/>
      <c r="F128" s="342"/>
      <c r="G128" s="342"/>
      <c r="H128" s="342"/>
      <c r="I128" s="342"/>
      <c r="J128" s="343"/>
      <c r="K128" s="63" t="s">
        <v>88</v>
      </c>
      <c r="L128" s="54" t="s">
        <v>5</v>
      </c>
      <c r="M128" s="341" t="s">
        <v>6</v>
      </c>
      <c r="N128" s="342"/>
      <c r="O128" s="343"/>
      <c r="P128" s="341" t="s">
        <v>7</v>
      </c>
      <c r="Q128" s="343"/>
      <c r="R128" s="341" t="s">
        <v>8</v>
      </c>
      <c r="S128" s="342"/>
      <c r="T128" s="342"/>
      <c r="U128" s="344"/>
      <c r="V128" s="87" t="s">
        <v>86</v>
      </c>
      <c r="W128" s="158" t="s">
        <v>9</v>
      </c>
      <c r="X128" s="159"/>
      <c r="Y128" s="159"/>
      <c r="Z128" s="160"/>
      <c r="AA128" s="163" t="s">
        <v>10</v>
      </c>
      <c r="AB128" s="159"/>
      <c r="AC128" s="159"/>
      <c r="AD128" s="159"/>
      <c r="AE128" s="160"/>
      <c r="AF128" s="163" t="s">
        <v>11</v>
      </c>
      <c r="AG128" s="159"/>
      <c r="AH128" s="160"/>
    </row>
    <row r="129" spans="1:34" ht="28.35" customHeight="1">
      <c r="A129" s="33"/>
      <c r="B129" s="34"/>
      <c r="C129" s="149"/>
      <c r="D129" s="150"/>
      <c r="E129" s="150"/>
      <c r="F129" s="150"/>
      <c r="G129" s="150"/>
      <c r="H129" s="150"/>
      <c r="I129" s="150"/>
      <c r="J129" s="151"/>
      <c r="K129" s="51"/>
      <c r="L129" s="35"/>
      <c r="M129" s="372"/>
      <c r="N129" s="373"/>
      <c r="O129" s="374"/>
      <c r="P129" s="375"/>
      <c r="Q129" s="376"/>
      <c r="R129" s="375" t="str">
        <f>IF(M129*P129=0,"",M129*P129)</f>
        <v/>
      </c>
      <c r="S129" s="377"/>
      <c r="T129" s="377"/>
      <c r="U129" s="378"/>
      <c r="V129" s="57"/>
      <c r="W129" s="22" t="s">
        <v>15</v>
      </c>
      <c r="X129" s="23" t="s">
        <v>44</v>
      </c>
      <c r="Y129" s="23" t="s">
        <v>16</v>
      </c>
      <c r="Z129" s="24" t="s">
        <v>17</v>
      </c>
      <c r="AA129" s="332"/>
      <c r="AB129" s="333"/>
      <c r="AC129" s="333"/>
      <c r="AD129" s="333"/>
      <c r="AE129" s="334"/>
      <c r="AF129" s="332"/>
      <c r="AG129" s="333"/>
      <c r="AH129" s="334"/>
    </row>
    <row r="130" spans="1:34" ht="28.35" customHeight="1">
      <c r="A130" s="33"/>
      <c r="B130" s="34"/>
      <c r="C130" s="149"/>
      <c r="D130" s="150"/>
      <c r="E130" s="150"/>
      <c r="F130" s="150"/>
      <c r="G130" s="150"/>
      <c r="H130" s="150"/>
      <c r="I130" s="150"/>
      <c r="J130" s="151"/>
      <c r="K130" s="51"/>
      <c r="L130" s="35"/>
      <c r="M130" s="372"/>
      <c r="N130" s="373"/>
      <c r="O130" s="374"/>
      <c r="P130" s="375"/>
      <c r="Q130" s="376"/>
      <c r="R130" s="375" t="str">
        <f t="shared" ref="R130:R148" si="9">IF(M130*P130=0,"",M130*P130)</f>
        <v/>
      </c>
      <c r="S130" s="377"/>
      <c r="T130" s="377"/>
      <c r="U130" s="378"/>
      <c r="V130" s="57"/>
      <c r="W130" s="22" t="s">
        <v>15</v>
      </c>
      <c r="X130" s="23" t="s">
        <v>44</v>
      </c>
      <c r="Y130" s="23" t="s">
        <v>16</v>
      </c>
      <c r="Z130" s="24" t="s">
        <v>17</v>
      </c>
      <c r="AA130" s="332"/>
      <c r="AB130" s="333"/>
      <c r="AC130" s="333"/>
      <c r="AD130" s="333"/>
      <c r="AE130" s="334"/>
      <c r="AF130" s="332"/>
      <c r="AG130" s="333"/>
      <c r="AH130" s="334"/>
    </row>
    <row r="131" spans="1:34" ht="28.35" customHeight="1">
      <c r="A131" s="33"/>
      <c r="B131" s="34"/>
      <c r="C131" s="149"/>
      <c r="D131" s="150"/>
      <c r="E131" s="150"/>
      <c r="F131" s="150"/>
      <c r="G131" s="150"/>
      <c r="H131" s="150"/>
      <c r="I131" s="150"/>
      <c r="J131" s="151"/>
      <c r="K131" s="51"/>
      <c r="L131" s="35"/>
      <c r="M131" s="372"/>
      <c r="N131" s="373"/>
      <c r="O131" s="374"/>
      <c r="P131" s="375"/>
      <c r="Q131" s="376"/>
      <c r="R131" s="375" t="str">
        <f t="shared" si="9"/>
        <v/>
      </c>
      <c r="S131" s="377"/>
      <c r="T131" s="377"/>
      <c r="U131" s="378"/>
      <c r="V131" s="57"/>
      <c r="W131" s="22" t="s">
        <v>15</v>
      </c>
      <c r="X131" s="23" t="s">
        <v>44</v>
      </c>
      <c r="Y131" s="23" t="s">
        <v>16</v>
      </c>
      <c r="Z131" s="24" t="s">
        <v>17</v>
      </c>
      <c r="AA131" s="332"/>
      <c r="AB131" s="333"/>
      <c r="AC131" s="333"/>
      <c r="AD131" s="333"/>
      <c r="AE131" s="334"/>
      <c r="AF131" s="332"/>
      <c r="AG131" s="333"/>
      <c r="AH131" s="334"/>
    </row>
    <row r="132" spans="1:34" ht="28.35" customHeight="1">
      <c r="A132" s="33"/>
      <c r="B132" s="34"/>
      <c r="C132" s="149"/>
      <c r="D132" s="150"/>
      <c r="E132" s="150"/>
      <c r="F132" s="150"/>
      <c r="G132" s="150"/>
      <c r="H132" s="150"/>
      <c r="I132" s="150"/>
      <c r="J132" s="151"/>
      <c r="K132" s="51"/>
      <c r="L132" s="35"/>
      <c r="M132" s="372"/>
      <c r="N132" s="373"/>
      <c r="O132" s="374"/>
      <c r="P132" s="375"/>
      <c r="Q132" s="376"/>
      <c r="R132" s="375" t="str">
        <f t="shared" si="9"/>
        <v/>
      </c>
      <c r="S132" s="377"/>
      <c r="T132" s="377"/>
      <c r="U132" s="378"/>
      <c r="V132" s="57"/>
      <c r="W132" s="22" t="s">
        <v>15</v>
      </c>
      <c r="X132" s="23" t="s">
        <v>44</v>
      </c>
      <c r="Y132" s="23" t="s">
        <v>16</v>
      </c>
      <c r="Z132" s="24" t="s">
        <v>17</v>
      </c>
      <c r="AA132" s="332"/>
      <c r="AB132" s="333"/>
      <c r="AC132" s="333"/>
      <c r="AD132" s="333"/>
      <c r="AE132" s="334"/>
      <c r="AF132" s="332"/>
      <c r="AG132" s="333"/>
      <c r="AH132" s="334"/>
    </row>
    <row r="133" spans="1:34" ht="28.35" customHeight="1">
      <c r="A133" s="33"/>
      <c r="B133" s="34"/>
      <c r="C133" s="149"/>
      <c r="D133" s="150"/>
      <c r="E133" s="150"/>
      <c r="F133" s="150"/>
      <c r="G133" s="150"/>
      <c r="H133" s="150"/>
      <c r="I133" s="150"/>
      <c r="J133" s="151"/>
      <c r="K133" s="51"/>
      <c r="L133" s="35"/>
      <c r="M133" s="372"/>
      <c r="N133" s="373"/>
      <c r="O133" s="374"/>
      <c r="P133" s="375"/>
      <c r="Q133" s="376"/>
      <c r="R133" s="375" t="str">
        <f t="shared" si="9"/>
        <v/>
      </c>
      <c r="S133" s="377"/>
      <c r="T133" s="377"/>
      <c r="U133" s="378"/>
      <c r="V133" s="57"/>
      <c r="W133" s="22" t="s">
        <v>15</v>
      </c>
      <c r="X133" s="23" t="s">
        <v>44</v>
      </c>
      <c r="Y133" s="23" t="s">
        <v>16</v>
      </c>
      <c r="Z133" s="24" t="s">
        <v>17</v>
      </c>
      <c r="AA133" s="332"/>
      <c r="AB133" s="333"/>
      <c r="AC133" s="333"/>
      <c r="AD133" s="333"/>
      <c r="AE133" s="334"/>
      <c r="AF133" s="332"/>
      <c r="AG133" s="333"/>
      <c r="AH133" s="334"/>
    </row>
    <row r="134" spans="1:34" ht="28.35" customHeight="1">
      <c r="A134" s="33"/>
      <c r="B134" s="34"/>
      <c r="C134" s="149"/>
      <c r="D134" s="150"/>
      <c r="E134" s="150"/>
      <c r="F134" s="150"/>
      <c r="G134" s="150"/>
      <c r="H134" s="150"/>
      <c r="I134" s="150"/>
      <c r="J134" s="151"/>
      <c r="K134" s="51"/>
      <c r="L134" s="35"/>
      <c r="M134" s="372"/>
      <c r="N134" s="373"/>
      <c r="O134" s="374"/>
      <c r="P134" s="375"/>
      <c r="Q134" s="376"/>
      <c r="R134" s="375" t="str">
        <f t="shared" si="9"/>
        <v/>
      </c>
      <c r="S134" s="377"/>
      <c r="T134" s="377"/>
      <c r="U134" s="378"/>
      <c r="V134" s="57"/>
      <c r="W134" s="22" t="s">
        <v>15</v>
      </c>
      <c r="X134" s="23" t="s">
        <v>44</v>
      </c>
      <c r="Y134" s="23" t="s">
        <v>16</v>
      </c>
      <c r="Z134" s="24" t="s">
        <v>17</v>
      </c>
      <c r="AA134" s="332"/>
      <c r="AB134" s="333"/>
      <c r="AC134" s="333"/>
      <c r="AD134" s="333"/>
      <c r="AE134" s="334"/>
      <c r="AF134" s="332"/>
      <c r="AG134" s="333"/>
      <c r="AH134" s="334"/>
    </row>
    <row r="135" spans="1:34" ht="28.35" customHeight="1">
      <c r="A135" s="33"/>
      <c r="B135" s="34"/>
      <c r="C135" s="149"/>
      <c r="D135" s="150"/>
      <c r="E135" s="150"/>
      <c r="F135" s="150"/>
      <c r="G135" s="150"/>
      <c r="H135" s="150"/>
      <c r="I135" s="150"/>
      <c r="J135" s="151"/>
      <c r="K135" s="51"/>
      <c r="L135" s="35"/>
      <c r="M135" s="372"/>
      <c r="N135" s="373"/>
      <c r="O135" s="374"/>
      <c r="P135" s="375"/>
      <c r="Q135" s="376"/>
      <c r="R135" s="375" t="str">
        <f t="shared" si="9"/>
        <v/>
      </c>
      <c r="S135" s="377"/>
      <c r="T135" s="377"/>
      <c r="U135" s="378"/>
      <c r="V135" s="57"/>
      <c r="W135" s="22" t="s">
        <v>15</v>
      </c>
      <c r="X135" s="23" t="s">
        <v>44</v>
      </c>
      <c r="Y135" s="23" t="s">
        <v>16</v>
      </c>
      <c r="Z135" s="24" t="s">
        <v>17</v>
      </c>
      <c r="AA135" s="332"/>
      <c r="AB135" s="333"/>
      <c r="AC135" s="333"/>
      <c r="AD135" s="333"/>
      <c r="AE135" s="334"/>
      <c r="AF135" s="332"/>
      <c r="AG135" s="333"/>
      <c r="AH135" s="334"/>
    </row>
    <row r="136" spans="1:34" ht="28.35" customHeight="1">
      <c r="A136" s="33"/>
      <c r="B136" s="34"/>
      <c r="C136" s="149"/>
      <c r="D136" s="150"/>
      <c r="E136" s="150"/>
      <c r="F136" s="150"/>
      <c r="G136" s="150"/>
      <c r="H136" s="150"/>
      <c r="I136" s="150"/>
      <c r="J136" s="151"/>
      <c r="K136" s="51"/>
      <c r="L136" s="35"/>
      <c r="M136" s="372"/>
      <c r="N136" s="373"/>
      <c r="O136" s="374"/>
      <c r="P136" s="375"/>
      <c r="Q136" s="376"/>
      <c r="R136" s="375" t="str">
        <f t="shared" si="9"/>
        <v/>
      </c>
      <c r="S136" s="377"/>
      <c r="T136" s="377"/>
      <c r="U136" s="378"/>
      <c r="V136" s="57"/>
      <c r="W136" s="22" t="s">
        <v>15</v>
      </c>
      <c r="X136" s="23" t="s">
        <v>44</v>
      </c>
      <c r="Y136" s="23" t="s">
        <v>16</v>
      </c>
      <c r="Z136" s="24" t="s">
        <v>17</v>
      </c>
      <c r="AA136" s="332"/>
      <c r="AB136" s="333"/>
      <c r="AC136" s="333"/>
      <c r="AD136" s="333"/>
      <c r="AE136" s="334"/>
      <c r="AF136" s="332"/>
      <c r="AG136" s="333"/>
      <c r="AH136" s="334"/>
    </row>
    <row r="137" spans="1:34" ht="28.35" customHeight="1">
      <c r="A137" s="33"/>
      <c r="B137" s="34"/>
      <c r="C137" s="149"/>
      <c r="D137" s="150"/>
      <c r="E137" s="150"/>
      <c r="F137" s="150"/>
      <c r="G137" s="150"/>
      <c r="H137" s="150"/>
      <c r="I137" s="150"/>
      <c r="J137" s="151"/>
      <c r="K137" s="51"/>
      <c r="L137" s="35"/>
      <c r="M137" s="372"/>
      <c r="N137" s="373"/>
      <c r="O137" s="374"/>
      <c r="P137" s="375"/>
      <c r="Q137" s="376"/>
      <c r="R137" s="375" t="str">
        <f t="shared" si="9"/>
        <v/>
      </c>
      <c r="S137" s="377"/>
      <c r="T137" s="377"/>
      <c r="U137" s="378"/>
      <c r="V137" s="57"/>
      <c r="W137" s="22" t="s">
        <v>15</v>
      </c>
      <c r="X137" s="23" t="s">
        <v>44</v>
      </c>
      <c r="Y137" s="23" t="s">
        <v>16</v>
      </c>
      <c r="Z137" s="24" t="s">
        <v>17</v>
      </c>
      <c r="AA137" s="332"/>
      <c r="AB137" s="333"/>
      <c r="AC137" s="333"/>
      <c r="AD137" s="333"/>
      <c r="AE137" s="334"/>
      <c r="AF137" s="332"/>
      <c r="AG137" s="333"/>
      <c r="AH137" s="334"/>
    </row>
    <row r="138" spans="1:34" ht="28.35" customHeight="1">
      <c r="A138" s="33"/>
      <c r="B138" s="34"/>
      <c r="C138" s="149"/>
      <c r="D138" s="150"/>
      <c r="E138" s="150"/>
      <c r="F138" s="150"/>
      <c r="G138" s="150"/>
      <c r="H138" s="150"/>
      <c r="I138" s="150"/>
      <c r="J138" s="151"/>
      <c r="K138" s="51"/>
      <c r="L138" s="35"/>
      <c r="M138" s="372"/>
      <c r="N138" s="373"/>
      <c r="O138" s="374"/>
      <c r="P138" s="375"/>
      <c r="Q138" s="376"/>
      <c r="R138" s="375" t="str">
        <f t="shared" si="9"/>
        <v/>
      </c>
      <c r="S138" s="377"/>
      <c r="T138" s="377"/>
      <c r="U138" s="378"/>
      <c r="V138" s="57"/>
      <c r="W138" s="22" t="s">
        <v>15</v>
      </c>
      <c r="X138" s="23" t="s">
        <v>44</v>
      </c>
      <c r="Y138" s="23" t="s">
        <v>16</v>
      </c>
      <c r="Z138" s="24" t="s">
        <v>17</v>
      </c>
      <c r="AA138" s="332"/>
      <c r="AB138" s="333"/>
      <c r="AC138" s="333"/>
      <c r="AD138" s="333"/>
      <c r="AE138" s="334"/>
      <c r="AF138" s="332"/>
      <c r="AG138" s="333"/>
      <c r="AH138" s="334"/>
    </row>
    <row r="139" spans="1:34" ht="28.35" customHeight="1">
      <c r="A139" s="33"/>
      <c r="B139" s="34"/>
      <c r="C139" s="149"/>
      <c r="D139" s="150"/>
      <c r="E139" s="150"/>
      <c r="F139" s="150"/>
      <c r="G139" s="150"/>
      <c r="H139" s="150"/>
      <c r="I139" s="150"/>
      <c r="J139" s="151"/>
      <c r="K139" s="51"/>
      <c r="L139" s="35"/>
      <c r="M139" s="372"/>
      <c r="N139" s="373"/>
      <c r="O139" s="374"/>
      <c r="P139" s="375"/>
      <c r="Q139" s="376"/>
      <c r="R139" s="375" t="str">
        <f t="shared" si="9"/>
        <v/>
      </c>
      <c r="S139" s="377"/>
      <c r="T139" s="377"/>
      <c r="U139" s="378"/>
      <c r="V139" s="57"/>
      <c r="W139" s="22" t="s">
        <v>15</v>
      </c>
      <c r="X139" s="23" t="s">
        <v>44</v>
      </c>
      <c r="Y139" s="23" t="s">
        <v>16</v>
      </c>
      <c r="Z139" s="24" t="s">
        <v>17</v>
      </c>
      <c r="AA139" s="332"/>
      <c r="AB139" s="333"/>
      <c r="AC139" s="333"/>
      <c r="AD139" s="333"/>
      <c r="AE139" s="334"/>
      <c r="AF139" s="332"/>
      <c r="AG139" s="333"/>
      <c r="AH139" s="334"/>
    </row>
    <row r="140" spans="1:34" ht="28.35" customHeight="1">
      <c r="A140" s="33"/>
      <c r="B140" s="34"/>
      <c r="C140" s="149"/>
      <c r="D140" s="150"/>
      <c r="E140" s="150"/>
      <c r="F140" s="150"/>
      <c r="G140" s="150"/>
      <c r="H140" s="150"/>
      <c r="I140" s="150"/>
      <c r="J140" s="151"/>
      <c r="K140" s="51"/>
      <c r="L140" s="35"/>
      <c r="M140" s="372"/>
      <c r="N140" s="373"/>
      <c r="O140" s="374"/>
      <c r="P140" s="375"/>
      <c r="Q140" s="376"/>
      <c r="R140" s="375" t="str">
        <f t="shared" si="9"/>
        <v/>
      </c>
      <c r="S140" s="377"/>
      <c r="T140" s="377"/>
      <c r="U140" s="378"/>
      <c r="V140" s="57"/>
      <c r="W140" s="22" t="s">
        <v>15</v>
      </c>
      <c r="X140" s="23" t="s">
        <v>44</v>
      </c>
      <c r="Y140" s="23" t="s">
        <v>16</v>
      </c>
      <c r="Z140" s="24" t="s">
        <v>17</v>
      </c>
      <c r="AA140" s="332"/>
      <c r="AB140" s="333"/>
      <c r="AC140" s="333"/>
      <c r="AD140" s="333"/>
      <c r="AE140" s="334"/>
      <c r="AF140" s="332"/>
      <c r="AG140" s="333"/>
      <c r="AH140" s="334"/>
    </row>
    <row r="141" spans="1:34" ht="28.35" customHeight="1">
      <c r="A141" s="33"/>
      <c r="B141" s="34"/>
      <c r="C141" s="149"/>
      <c r="D141" s="150"/>
      <c r="E141" s="150"/>
      <c r="F141" s="150"/>
      <c r="G141" s="150"/>
      <c r="H141" s="150"/>
      <c r="I141" s="150"/>
      <c r="J141" s="151"/>
      <c r="K141" s="51"/>
      <c r="L141" s="35"/>
      <c r="M141" s="372"/>
      <c r="N141" s="373"/>
      <c r="O141" s="374"/>
      <c r="P141" s="375"/>
      <c r="Q141" s="376"/>
      <c r="R141" s="375" t="str">
        <f t="shared" si="9"/>
        <v/>
      </c>
      <c r="S141" s="377"/>
      <c r="T141" s="377"/>
      <c r="U141" s="378"/>
      <c r="V141" s="57"/>
      <c r="W141" s="22" t="s">
        <v>15</v>
      </c>
      <c r="X141" s="23" t="s">
        <v>44</v>
      </c>
      <c r="Y141" s="23" t="s">
        <v>16</v>
      </c>
      <c r="Z141" s="24" t="s">
        <v>17</v>
      </c>
      <c r="AA141" s="332"/>
      <c r="AB141" s="333"/>
      <c r="AC141" s="333"/>
      <c r="AD141" s="333"/>
      <c r="AE141" s="334"/>
      <c r="AF141" s="332"/>
      <c r="AG141" s="333"/>
      <c r="AH141" s="334"/>
    </row>
    <row r="142" spans="1:34" ht="28.15" customHeight="1">
      <c r="A142" s="33"/>
      <c r="B142" s="34"/>
      <c r="C142" s="149"/>
      <c r="D142" s="150"/>
      <c r="E142" s="150"/>
      <c r="F142" s="150"/>
      <c r="G142" s="150"/>
      <c r="H142" s="150"/>
      <c r="I142" s="150"/>
      <c r="J142" s="151"/>
      <c r="K142" s="51"/>
      <c r="L142" s="35"/>
      <c r="M142" s="372"/>
      <c r="N142" s="373"/>
      <c r="O142" s="374"/>
      <c r="P142" s="375"/>
      <c r="Q142" s="376"/>
      <c r="R142" s="375" t="str">
        <f t="shared" si="9"/>
        <v/>
      </c>
      <c r="S142" s="377"/>
      <c r="T142" s="377"/>
      <c r="U142" s="378"/>
      <c r="V142" s="57"/>
      <c r="W142" s="22" t="s">
        <v>15</v>
      </c>
      <c r="X142" s="23" t="s">
        <v>44</v>
      </c>
      <c r="Y142" s="23" t="s">
        <v>16</v>
      </c>
      <c r="Z142" s="24" t="s">
        <v>17</v>
      </c>
      <c r="AA142" s="332"/>
      <c r="AB142" s="333"/>
      <c r="AC142" s="333"/>
      <c r="AD142" s="333"/>
      <c r="AE142" s="334"/>
      <c r="AF142" s="332"/>
      <c r="AG142" s="333"/>
      <c r="AH142" s="334"/>
    </row>
    <row r="143" spans="1:34" ht="28.35" customHeight="1">
      <c r="A143" s="33"/>
      <c r="B143" s="34"/>
      <c r="C143" s="149"/>
      <c r="D143" s="150"/>
      <c r="E143" s="150"/>
      <c r="F143" s="150"/>
      <c r="G143" s="150"/>
      <c r="H143" s="150"/>
      <c r="I143" s="150"/>
      <c r="J143" s="151"/>
      <c r="K143" s="51"/>
      <c r="L143" s="35"/>
      <c r="M143" s="372"/>
      <c r="N143" s="373"/>
      <c r="O143" s="374"/>
      <c r="P143" s="375"/>
      <c r="Q143" s="376"/>
      <c r="R143" s="375" t="str">
        <f t="shared" si="9"/>
        <v/>
      </c>
      <c r="S143" s="377"/>
      <c r="T143" s="377"/>
      <c r="U143" s="378"/>
      <c r="V143" s="57"/>
      <c r="W143" s="22" t="s">
        <v>15</v>
      </c>
      <c r="X143" s="23" t="s">
        <v>44</v>
      </c>
      <c r="Y143" s="23" t="s">
        <v>16</v>
      </c>
      <c r="Z143" s="24" t="s">
        <v>17</v>
      </c>
      <c r="AA143" s="332"/>
      <c r="AB143" s="333"/>
      <c r="AC143" s="333"/>
      <c r="AD143" s="333"/>
      <c r="AE143" s="334"/>
      <c r="AF143" s="332"/>
      <c r="AG143" s="333"/>
      <c r="AH143" s="334"/>
    </row>
    <row r="144" spans="1:34" ht="28.35" customHeight="1">
      <c r="A144" s="33"/>
      <c r="B144" s="34"/>
      <c r="C144" s="149"/>
      <c r="D144" s="150"/>
      <c r="E144" s="150"/>
      <c r="F144" s="150"/>
      <c r="G144" s="150"/>
      <c r="H144" s="150"/>
      <c r="I144" s="150"/>
      <c r="J144" s="151"/>
      <c r="K144" s="51"/>
      <c r="L144" s="35"/>
      <c r="M144" s="372"/>
      <c r="N144" s="373"/>
      <c r="O144" s="374"/>
      <c r="P144" s="375"/>
      <c r="Q144" s="376"/>
      <c r="R144" s="375" t="str">
        <f t="shared" si="9"/>
        <v/>
      </c>
      <c r="S144" s="377"/>
      <c r="T144" s="377"/>
      <c r="U144" s="378"/>
      <c r="V144" s="57"/>
      <c r="W144" s="22" t="s">
        <v>15</v>
      </c>
      <c r="X144" s="23" t="s">
        <v>44</v>
      </c>
      <c r="Y144" s="23" t="s">
        <v>16</v>
      </c>
      <c r="Z144" s="24" t="s">
        <v>17</v>
      </c>
      <c r="AA144" s="332"/>
      <c r="AB144" s="333"/>
      <c r="AC144" s="333"/>
      <c r="AD144" s="333"/>
      <c r="AE144" s="334"/>
      <c r="AF144" s="332"/>
      <c r="AG144" s="333"/>
      <c r="AH144" s="334"/>
    </row>
    <row r="145" spans="1:34" ht="28.35" customHeight="1">
      <c r="A145" s="33"/>
      <c r="B145" s="34"/>
      <c r="C145" s="149"/>
      <c r="D145" s="150"/>
      <c r="E145" s="150"/>
      <c r="F145" s="150"/>
      <c r="G145" s="150"/>
      <c r="H145" s="150"/>
      <c r="I145" s="150"/>
      <c r="J145" s="151"/>
      <c r="K145" s="51"/>
      <c r="L145" s="35"/>
      <c r="M145" s="372"/>
      <c r="N145" s="373"/>
      <c r="O145" s="374"/>
      <c r="P145" s="375"/>
      <c r="Q145" s="376"/>
      <c r="R145" s="375" t="str">
        <f t="shared" si="9"/>
        <v/>
      </c>
      <c r="S145" s="377"/>
      <c r="T145" s="377"/>
      <c r="U145" s="378"/>
      <c r="V145" s="57"/>
      <c r="W145" s="22" t="s">
        <v>15</v>
      </c>
      <c r="X145" s="23" t="s">
        <v>44</v>
      </c>
      <c r="Y145" s="23" t="s">
        <v>16</v>
      </c>
      <c r="Z145" s="24" t="s">
        <v>17</v>
      </c>
      <c r="AA145" s="332"/>
      <c r="AB145" s="333"/>
      <c r="AC145" s="333"/>
      <c r="AD145" s="333"/>
      <c r="AE145" s="334"/>
      <c r="AF145" s="332"/>
      <c r="AG145" s="333"/>
      <c r="AH145" s="334"/>
    </row>
    <row r="146" spans="1:34" ht="28.35" customHeight="1">
      <c r="A146" s="33"/>
      <c r="B146" s="34"/>
      <c r="C146" s="149"/>
      <c r="D146" s="150"/>
      <c r="E146" s="150"/>
      <c r="F146" s="150"/>
      <c r="G146" s="150"/>
      <c r="H146" s="150"/>
      <c r="I146" s="150"/>
      <c r="J146" s="151"/>
      <c r="K146" s="51"/>
      <c r="L146" s="35"/>
      <c r="M146" s="372"/>
      <c r="N146" s="373"/>
      <c r="O146" s="374"/>
      <c r="P146" s="375"/>
      <c r="Q146" s="376"/>
      <c r="R146" s="375" t="str">
        <f t="shared" si="9"/>
        <v/>
      </c>
      <c r="S146" s="377"/>
      <c r="T146" s="377"/>
      <c r="U146" s="378"/>
      <c r="V146" s="57"/>
      <c r="W146" s="22" t="s">
        <v>15</v>
      </c>
      <c r="X146" s="23" t="s">
        <v>44</v>
      </c>
      <c r="Y146" s="23" t="s">
        <v>16</v>
      </c>
      <c r="Z146" s="24" t="s">
        <v>17</v>
      </c>
      <c r="AA146" s="332"/>
      <c r="AB146" s="333"/>
      <c r="AC146" s="333"/>
      <c r="AD146" s="333"/>
      <c r="AE146" s="334"/>
      <c r="AF146" s="332"/>
      <c r="AG146" s="333"/>
      <c r="AH146" s="334"/>
    </row>
    <row r="147" spans="1:34" ht="28.35" customHeight="1">
      <c r="A147" s="33"/>
      <c r="B147" s="34"/>
      <c r="C147" s="149"/>
      <c r="D147" s="150"/>
      <c r="E147" s="150"/>
      <c r="F147" s="150"/>
      <c r="G147" s="150"/>
      <c r="H147" s="150"/>
      <c r="I147" s="150"/>
      <c r="J147" s="151"/>
      <c r="K147" s="51"/>
      <c r="L147" s="35"/>
      <c r="M147" s="372"/>
      <c r="N147" s="373"/>
      <c r="O147" s="374"/>
      <c r="P147" s="375"/>
      <c r="Q147" s="376"/>
      <c r="R147" s="375" t="str">
        <f t="shared" si="9"/>
        <v/>
      </c>
      <c r="S147" s="377"/>
      <c r="T147" s="377"/>
      <c r="U147" s="378"/>
      <c r="V147" s="57"/>
      <c r="W147" s="22" t="s">
        <v>15</v>
      </c>
      <c r="X147" s="23" t="s">
        <v>44</v>
      </c>
      <c r="Y147" s="23" t="s">
        <v>16</v>
      </c>
      <c r="Z147" s="24" t="s">
        <v>17</v>
      </c>
      <c r="AA147" s="332"/>
      <c r="AB147" s="333"/>
      <c r="AC147" s="333"/>
      <c r="AD147" s="333"/>
      <c r="AE147" s="334"/>
      <c r="AF147" s="332"/>
      <c r="AG147" s="333"/>
      <c r="AH147" s="334"/>
    </row>
    <row r="148" spans="1:34" ht="28.35" customHeight="1" thickBot="1">
      <c r="A148" s="33"/>
      <c r="B148" s="34"/>
      <c r="C148" s="149"/>
      <c r="D148" s="150"/>
      <c r="E148" s="150"/>
      <c r="F148" s="150"/>
      <c r="G148" s="150"/>
      <c r="H148" s="150"/>
      <c r="I148" s="150"/>
      <c r="J148" s="151"/>
      <c r="K148" s="51"/>
      <c r="L148" s="35"/>
      <c r="M148" s="372"/>
      <c r="N148" s="373"/>
      <c r="O148" s="374"/>
      <c r="P148" s="375"/>
      <c r="Q148" s="376"/>
      <c r="R148" s="375" t="str">
        <f t="shared" si="9"/>
        <v/>
      </c>
      <c r="S148" s="377"/>
      <c r="T148" s="377"/>
      <c r="U148" s="378"/>
      <c r="V148" s="85"/>
      <c r="W148" s="22" t="s">
        <v>15</v>
      </c>
      <c r="X148" s="23" t="s">
        <v>44</v>
      </c>
      <c r="Y148" s="23" t="s">
        <v>16</v>
      </c>
      <c r="Z148" s="24" t="s">
        <v>17</v>
      </c>
      <c r="AA148" s="332"/>
      <c r="AB148" s="333"/>
      <c r="AC148" s="333"/>
      <c r="AD148" s="333"/>
      <c r="AE148" s="334"/>
      <c r="AF148" s="332"/>
      <c r="AG148" s="333"/>
      <c r="AH148" s="334"/>
    </row>
    <row r="149" spans="1:34" ht="28.35" customHeight="1" thickBot="1">
      <c r="A149" s="362" t="s">
        <v>12</v>
      </c>
      <c r="B149" s="362"/>
      <c r="C149" s="362"/>
      <c r="D149" s="362"/>
      <c r="E149" s="362"/>
      <c r="F149" s="362"/>
      <c r="G149" s="362"/>
      <c r="H149" s="362"/>
      <c r="I149" s="362"/>
      <c r="J149" s="362"/>
      <c r="K149" s="362"/>
      <c r="L149" s="363"/>
      <c r="M149" s="132" t="s">
        <v>13</v>
      </c>
      <c r="N149" s="133"/>
      <c r="O149" s="133"/>
      <c r="P149" s="133"/>
      <c r="Q149" s="133"/>
      <c r="R149" s="364">
        <f>SUM(R129:U148)</f>
        <v>0</v>
      </c>
      <c r="S149" s="365"/>
      <c r="T149" s="365"/>
      <c r="U149" s="366"/>
      <c r="V149" s="73"/>
    </row>
    <row r="150" spans="1:34" ht="28.35" customHeight="1" thickBot="1">
      <c r="A150" s="367" t="s">
        <v>14</v>
      </c>
      <c r="B150" s="367"/>
      <c r="C150" s="367"/>
      <c r="D150" s="367"/>
      <c r="E150" s="367"/>
      <c r="F150" s="367"/>
      <c r="G150" s="367"/>
      <c r="H150" s="367"/>
      <c r="I150" s="367"/>
      <c r="J150" s="367"/>
      <c r="K150" s="367"/>
      <c r="L150" s="368"/>
      <c r="M150" s="132" t="s">
        <v>71</v>
      </c>
      <c r="N150" s="133"/>
      <c r="O150" s="133"/>
      <c r="P150" s="133"/>
      <c r="Q150" s="133"/>
      <c r="R150" s="369"/>
      <c r="S150" s="370"/>
      <c r="T150" s="370"/>
      <c r="U150" s="371"/>
      <c r="V150" s="74"/>
    </row>
  </sheetData>
  <mergeCells count="804">
    <mergeCell ref="Z13:AB13"/>
    <mergeCell ref="AC13:AE13"/>
    <mergeCell ref="Z2:AH3"/>
    <mergeCell ref="H3:L4"/>
    <mergeCell ref="N4:N5"/>
    <mergeCell ref="O4:Q5"/>
    <mergeCell ref="R4:U5"/>
    <mergeCell ref="W4:Y5"/>
    <mergeCell ref="Z4:AH5"/>
    <mergeCell ref="A5:L7"/>
    <mergeCell ref="N6:N7"/>
    <mergeCell ref="O6:Q7"/>
    <mergeCell ref="A2:D4"/>
    <mergeCell ref="E2:G4"/>
    <mergeCell ref="N2:N3"/>
    <mergeCell ref="O2:Q3"/>
    <mergeCell ref="R2:U3"/>
    <mergeCell ref="W2:Y3"/>
    <mergeCell ref="R6:U7"/>
    <mergeCell ref="W6:Y7"/>
    <mergeCell ref="Z6:AH7"/>
    <mergeCell ref="A8:A11"/>
    <mergeCell ref="N8:N9"/>
    <mergeCell ref="O8:Q9"/>
    <mergeCell ref="R8:U9"/>
    <mergeCell ref="W8:Y9"/>
    <mergeCell ref="Z8:AF9"/>
    <mergeCell ref="AG8:AH9"/>
    <mergeCell ref="B9:L10"/>
    <mergeCell ref="N10:N11"/>
    <mergeCell ref="O10:Q11"/>
    <mergeCell ref="R10:U11"/>
    <mergeCell ref="W10:Y10"/>
    <mergeCell ref="Z10:AH10"/>
    <mergeCell ref="W11:Y12"/>
    <mergeCell ref="Z11:AH12"/>
    <mergeCell ref="N12:N13"/>
    <mergeCell ref="O12:Q13"/>
    <mergeCell ref="R12:U13"/>
    <mergeCell ref="W13:Y15"/>
    <mergeCell ref="AG13:AH13"/>
    <mergeCell ref="L14:L15"/>
    <mergeCell ref="N14:N15"/>
    <mergeCell ref="O14:Q15"/>
    <mergeCell ref="R14:U15"/>
    <mergeCell ref="Z14:AB15"/>
    <mergeCell ref="AC14:AE15"/>
    <mergeCell ref="AG14:AH15"/>
    <mergeCell ref="C20:J20"/>
    <mergeCell ref="M20:O20"/>
    <mergeCell ref="P20:Q20"/>
    <mergeCell ref="R20:U20"/>
    <mergeCell ref="AA20:AE20"/>
    <mergeCell ref="AF20:AH20"/>
    <mergeCell ref="W16:Y17"/>
    <mergeCell ref="Z16:AH17"/>
    <mergeCell ref="A19:B19"/>
    <mergeCell ref="C19:J19"/>
    <mergeCell ref="M19:O19"/>
    <mergeCell ref="P19:Q19"/>
    <mergeCell ref="R19:U19"/>
    <mergeCell ref="W19:Z19"/>
    <mergeCell ref="AA19:AE19"/>
    <mergeCell ref="AF19:AH19"/>
    <mergeCell ref="C22:J22"/>
    <mergeCell ref="M22:O22"/>
    <mergeCell ref="P22:Q22"/>
    <mergeCell ref="R22:U22"/>
    <mergeCell ref="AA22:AE22"/>
    <mergeCell ref="AF22:AH22"/>
    <mergeCell ref="C21:J21"/>
    <mergeCell ref="M21:O21"/>
    <mergeCell ref="P21:Q21"/>
    <mergeCell ref="R21:U21"/>
    <mergeCell ref="AA21:AE21"/>
    <mergeCell ref="AF21:AH21"/>
    <mergeCell ref="C24:J24"/>
    <mergeCell ref="M24:O24"/>
    <mergeCell ref="P24:Q24"/>
    <mergeCell ref="R24:U24"/>
    <mergeCell ref="AA24:AE24"/>
    <mergeCell ref="AF24:AH24"/>
    <mergeCell ref="C23:J23"/>
    <mergeCell ref="M23:O23"/>
    <mergeCell ref="P23:Q23"/>
    <mergeCell ref="R23:U23"/>
    <mergeCell ref="AA23:AE23"/>
    <mergeCell ref="AF23:AH23"/>
    <mergeCell ref="C26:J26"/>
    <mergeCell ref="M26:O26"/>
    <mergeCell ref="P26:Q26"/>
    <mergeCell ref="R26:U26"/>
    <mergeCell ref="AA26:AE26"/>
    <mergeCell ref="AF26:AH26"/>
    <mergeCell ref="C25:J25"/>
    <mergeCell ref="M25:O25"/>
    <mergeCell ref="P25:Q25"/>
    <mergeCell ref="R25:U25"/>
    <mergeCell ref="AA25:AE25"/>
    <mergeCell ref="AF25:AH25"/>
    <mergeCell ref="C28:J28"/>
    <mergeCell ref="M28:O28"/>
    <mergeCell ref="P28:Q28"/>
    <mergeCell ref="R28:U28"/>
    <mergeCell ref="AA28:AE28"/>
    <mergeCell ref="AF28:AH28"/>
    <mergeCell ref="C27:J27"/>
    <mergeCell ref="M27:O27"/>
    <mergeCell ref="P27:Q27"/>
    <mergeCell ref="R27:U27"/>
    <mergeCell ref="AA27:AE27"/>
    <mergeCell ref="AF27:AH27"/>
    <mergeCell ref="A30:L30"/>
    <mergeCell ref="M30:Q30"/>
    <mergeCell ref="R30:U30"/>
    <mergeCell ref="AA30:AE30"/>
    <mergeCell ref="AF30:AH30"/>
    <mergeCell ref="N32:O32"/>
    <mergeCell ref="P32:R32"/>
    <mergeCell ref="S32:U32"/>
    <mergeCell ref="C29:J29"/>
    <mergeCell ref="M29:O29"/>
    <mergeCell ref="P29:Q29"/>
    <mergeCell ref="R29:U29"/>
    <mergeCell ref="AA29:AE29"/>
    <mergeCell ref="AF29:AH29"/>
    <mergeCell ref="N35:O35"/>
    <mergeCell ref="P35:R35"/>
    <mergeCell ref="S35:U35"/>
    <mergeCell ref="A36:B36"/>
    <mergeCell ref="C36:J36"/>
    <mergeCell ref="M36:O36"/>
    <mergeCell ref="P36:Q36"/>
    <mergeCell ref="R36:U36"/>
    <mergeCell ref="N33:O33"/>
    <mergeCell ref="P33:R33"/>
    <mergeCell ref="S33:U33"/>
    <mergeCell ref="N34:O34"/>
    <mergeCell ref="P34:R34"/>
    <mergeCell ref="S34:U34"/>
    <mergeCell ref="C38:J38"/>
    <mergeCell ref="M38:O38"/>
    <mergeCell ref="P38:Q38"/>
    <mergeCell ref="R38:U38"/>
    <mergeCell ref="AA38:AE38"/>
    <mergeCell ref="AF38:AH38"/>
    <mergeCell ref="W36:Z36"/>
    <mergeCell ref="AA36:AE36"/>
    <mergeCell ref="AF36:AH36"/>
    <mergeCell ref="C37:J37"/>
    <mergeCell ref="M37:O37"/>
    <mergeCell ref="P37:Q37"/>
    <mergeCell ref="R37:U37"/>
    <mergeCell ref="AA37:AE37"/>
    <mergeCell ref="AF37:AH37"/>
    <mergeCell ref="C40:J40"/>
    <mergeCell ref="M40:O40"/>
    <mergeCell ref="P40:Q40"/>
    <mergeCell ref="R40:U40"/>
    <mergeCell ref="AA40:AE40"/>
    <mergeCell ref="AF40:AH40"/>
    <mergeCell ref="C39:J39"/>
    <mergeCell ref="M39:O39"/>
    <mergeCell ref="P39:Q39"/>
    <mergeCell ref="R39:U39"/>
    <mergeCell ref="AA39:AE39"/>
    <mergeCell ref="AF39:AH39"/>
    <mergeCell ref="C42:J42"/>
    <mergeCell ref="M42:O42"/>
    <mergeCell ref="P42:Q42"/>
    <mergeCell ref="R42:U42"/>
    <mergeCell ref="AA42:AE42"/>
    <mergeCell ref="AF42:AH42"/>
    <mergeCell ref="C41:J41"/>
    <mergeCell ref="M41:O41"/>
    <mergeCell ref="P41:Q41"/>
    <mergeCell ref="R41:U41"/>
    <mergeCell ref="AA41:AE41"/>
    <mergeCell ref="AF41:AH41"/>
    <mergeCell ref="C44:J44"/>
    <mergeCell ref="M44:O44"/>
    <mergeCell ref="P44:Q44"/>
    <mergeCell ref="R44:U44"/>
    <mergeCell ref="AA44:AE44"/>
    <mergeCell ref="AF44:AH44"/>
    <mergeCell ref="C43:J43"/>
    <mergeCell ref="M43:O43"/>
    <mergeCell ref="P43:Q43"/>
    <mergeCell ref="R43:U43"/>
    <mergeCell ref="AA43:AE43"/>
    <mergeCell ref="AF43:AH43"/>
    <mergeCell ref="C46:J46"/>
    <mergeCell ref="M46:O46"/>
    <mergeCell ref="P46:Q46"/>
    <mergeCell ref="R46:U46"/>
    <mergeCell ref="AA46:AE46"/>
    <mergeCell ref="AF46:AH46"/>
    <mergeCell ref="C45:J45"/>
    <mergeCell ref="M45:O45"/>
    <mergeCell ref="P45:Q45"/>
    <mergeCell ref="R45:U45"/>
    <mergeCell ref="AA45:AE45"/>
    <mergeCell ref="AF45:AH45"/>
    <mergeCell ref="C48:J48"/>
    <mergeCell ref="M48:O48"/>
    <mergeCell ref="P48:Q48"/>
    <mergeCell ref="R48:U48"/>
    <mergeCell ref="AA48:AE48"/>
    <mergeCell ref="AF48:AH48"/>
    <mergeCell ref="C47:J47"/>
    <mergeCell ref="M47:O47"/>
    <mergeCell ref="P47:Q47"/>
    <mergeCell ref="R47:U47"/>
    <mergeCell ref="AA47:AE47"/>
    <mergeCell ref="AF47:AH47"/>
    <mergeCell ref="C50:J50"/>
    <mergeCell ref="M50:O50"/>
    <mergeCell ref="P50:Q50"/>
    <mergeCell ref="R50:U50"/>
    <mergeCell ref="AA50:AE50"/>
    <mergeCell ref="AF50:AH50"/>
    <mergeCell ref="C49:J49"/>
    <mergeCell ref="M49:O49"/>
    <mergeCell ref="P49:Q49"/>
    <mergeCell ref="R49:U49"/>
    <mergeCell ref="AA49:AE49"/>
    <mergeCell ref="AF49:AH49"/>
    <mergeCell ref="C52:J52"/>
    <mergeCell ref="M52:O52"/>
    <mergeCell ref="P52:Q52"/>
    <mergeCell ref="R52:U52"/>
    <mergeCell ref="AA52:AE52"/>
    <mergeCell ref="AF52:AH52"/>
    <mergeCell ref="C51:J51"/>
    <mergeCell ref="M51:O51"/>
    <mergeCell ref="P51:Q51"/>
    <mergeCell ref="R51:U51"/>
    <mergeCell ref="AA51:AE51"/>
    <mergeCell ref="AF51:AH51"/>
    <mergeCell ref="C54:J54"/>
    <mergeCell ref="M54:O54"/>
    <mergeCell ref="P54:Q54"/>
    <mergeCell ref="R54:U54"/>
    <mergeCell ref="AA54:AE54"/>
    <mergeCell ref="AF54:AH54"/>
    <mergeCell ref="C53:J53"/>
    <mergeCell ref="M53:O53"/>
    <mergeCell ref="P53:Q53"/>
    <mergeCell ref="R53:U53"/>
    <mergeCell ref="AA53:AE53"/>
    <mergeCell ref="AF53:AH53"/>
    <mergeCell ref="C56:J56"/>
    <mergeCell ref="M56:O56"/>
    <mergeCell ref="P56:Q56"/>
    <mergeCell ref="R56:U56"/>
    <mergeCell ref="AA56:AE56"/>
    <mergeCell ref="AF56:AH56"/>
    <mergeCell ref="C55:J55"/>
    <mergeCell ref="M55:O55"/>
    <mergeCell ref="P55:Q55"/>
    <mergeCell ref="R55:U55"/>
    <mergeCell ref="AA55:AE55"/>
    <mergeCell ref="AF55:AH55"/>
    <mergeCell ref="A57:L57"/>
    <mergeCell ref="M57:Q57"/>
    <mergeCell ref="R57:U57"/>
    <mergeCell ref="A58:L58"/>
    <mergeCell ref="M58:Q58"/>
    <mergeCell ref="A59:B59"/>
    <mergeCell ref="C59:J59"/>
    <mergeCell ref="M59:O59"/>
    <mergeCell ref="P59:Q59"/>
    <mergeCell ref="R59:U59"/>
    <mergeCell ref="W59:Z59"/>
    <mergeCell ref="AA59:AE59"/>
    <mergeCell ref="AF59:AH59"/>
    <mergeCell ref="C60:J60"/>
    <mergeCell ref="M60:O60"/>
    <mergeCell ref="P60:Q60"/>
    <mergeCell ref="R60:U60"/>
    <mergeCell ref="AA60:AE60"/>
    <mergeCell ref="AF60:AH60"/>
    <mergeCell ref="C62:J62"/>
    <mergeCell ref="M62:O62"/>
    <mergeCell ref="P62:Q62"/>
    <mergeCell ref="R62:U62"/>
    <mergeCell ref="AA62:AE62"/>
    <mergeCell ref="AF62:AH62"/>
    <mergeCell ref="C61:J61"/>
    <mergeCell ref="M61:O61"/>
    <mergeCell ref="P61:Q61"/>
    <mergeCell ref="R61:U61"/>
    <mergeCell ref="AA61:AE61"/>
    <mergeCell ref="AF61:AH61"/>
    <mergeCell ref="C64:J64"/>
    <mergeCell ref="M64:O64"/>
    <mergeCell ref="P64:Q64"/>
    <mergeCell ref="R64:U64"/>
    <mergeCell ref="AA64:AE64"/>
    <mergeCell ref="AF64:AH64"/>
    <mergeCell ref="C63:J63"/>
    <mergeCell ref="M63:O63"/>
    <mergeCell ref="P63:Q63"/>
    <mergeCell ref="R63:U63"/>
    <mergeCell ref="AA63:AE63"/>
    <mergeCell ref="AF63:AH63"/>
    <mergeCell ref="C66:J66"/>
    <mergeCell ref="M66:O66"/>
    <mergeCell ref="P66:Q66"/>
    <mergeCell ref="R66:U66"/>
    <mergeCell ref="AA66:AE66"/>
    <mergeCell ref="AF66:AH66"/>
    <mergeCell ref="C65:J65"/>
    <mergeCell ref="M65:O65"/>
    <mergeCell ref="P65:Q65"/>
    <mergeCell ref="R65:U65"/>
    <mergeCell ref="AA65:AE65"/>
    <mergeCell ref="AF65:AH65"/>
    <mergeCell ref="C68:J68"/>
    <mergeCell ref="M68:O68"/>
    <mergeCell ref="P68:Q68"/>
    <mergeCell ref="R68:U68"/>
    <mergeCell ref="AA68:AE68"/>
    <mergeCell ref="AF68:AH68"/>
    <mergeCell ref="C67:J67"/>
    <mergeCell ref="M67:O67"/>
    <mergeCell ref="P67:Q67"/>
    <mergeCell ref="R67:U67"/>
    <mergeCell ref="AA67:AE67"/>
    <mergeCell ref="AF67:AH67"/>
    <mergeCell ref="C70:J70"/>
    <mergeCell ref="M70:O70"/>
    <mergeCell ref="P70:Q70"/>
    <mergeCell ref="R70:U70"/>
    <mergeCell ref="AA70:AE70"/>
    <mergeCell ref="AF70:AH70"/>
    <mergeCell ref="C69:J69"/>
    <mergeCell ref="M69:O69"/>
    <mergeCell ref="P69:Q69"/>
    <mergeCell ref="R69:U69"/>
    <mergeCell ref="AA69:AE69"/>
    <mergeCell ref="AF69:AH69"/>
    <mergeCell ref="C72:J72"/>
    <mergeCell ref="M72:O72"/>
    <mergeCell ref="P72:Q72"/>
    <mergeCell ref="R72:U72"/>
    <mergeCell ref="AA72:AE72"/>
    <mergeCell ref="AF72:AH72"/>
    <mergeCell ref="C71:J71"/>
    <mergeCell ref="M71:O71"/>
    <mergeCell ref="P71:Q71"/>
    <mergeCell ref="R71:U71"/>
    <mergeCell ref="AA71:AE71"/>
    <mergeCell ref="AF71:AH71"/>
    <mergeCell ref="C74:J74"/>
    <mergeCell ref="M74:O74"/>
    <mergeCell ref="P74:Q74"/>
    <mergeCell ref="R74:U74"/>
    <mergeCell ref="AA74:AE74"/>
    <mergeCell ref="AF74:AH74"/>
    <mergeCell ref="C73:J73"/>
    <mergeCell ref="M73:O73"/>
    <mergeCell ref="P73:Q73"/>
    <mergeCell ref="R73:U73"/>
    <mergeCell ref="AA73:AE73"/>
    <mergeCell ref="AF73:AH73"/>
    <mergeCell ref="C76:J76"/>
    <mergeCell ref="M76:O76"/>
    <mergeCell ref="P76:Q76"/>
    <mergeCell ref="R76:U76"/>
    <mergeCell ref="AA76:AE76"/>
    <mergeCell ref="AF76:AH76"/>
    <mergeCell ref="C75:J75"/>
    <mergeCell ref="M75:O75"/>
    <mergeCell ref="P75:Q75"/>
    <mergeCell ref="R75:U75"/>
    <mergeCell ref="AA75:AE75"/>
    <mergeCell ref="AF75:AH75"/>
    <mergeCell ref="AA79:AE79"/>
    <mergeCell ref="AF79:AH79"/>
    <mergeCell ref="C78:J78"/>
    <mergeCell ref="M78:O78"/>
    <mergeCell ref="P78:Q78"/>
    <mergeCell ref="R78:U78"/>
    <mergeCell ref="AA78:AE78"/>
    <mergeCell ref="AF78:AH78"/>
    <mergeCell ref="C77:J77"/>
    <mergeCell ref="M77:O77"/>
    <mergeCell ref="P77:Q77"/>
    <mergeCell ref="R77:U77"/>
    <mergeCell ref="AA77:AE77"/>
    <mergeCell ref="AF77:AH77"/>
    <mergeCell ref="A80:L80"/>
    <mergeCell ref="M80:Q80"/>
    <mergeCell ref="R80:U80"/>
    <mergeCell ref="A81:L81"/>
    <mergeCell ref="M81:Q81"/>
    <mergeCell ref="R81:U81"/>
    <mergeCell ref="C79:J79"/>
    <mergeCell ref="M79:O79"/>
    <mergeCell ref="P79:Q79"/>
    <mergeCell ref="R79:U79"/>
    <mergeCell ref="AA82:AE82"/>
    <mergeCell ref="AF82:AH82"/>
    <mergeCell ref="C83:J83"/>
    <mergeCell ref="M83:O83"/>
    <mergeCell ref="P83:Q83"/>
    <mergeCell ref="R83:U83"/>
    <mergeCell ref="AA83:AE83"/>
    <mergeCell ref="AF83:AH83"/>
    <mergeCell ref="A82:B82"/>
    <mergeCell ref="C82:J82"/>
    <mergeCell ref="M82:O82"/>
    <mergeCell ref="P82:Q82"/>
    <mergeCell ref="R82:U82"/>
    <mergeCell ref="W82:Z82"/>
    <mergeCell ref="C85:J85"/>
    <mergeCell ref="M85:O85"/>
    <mergeCell ref="P85:Q85"/>
    <mergeCell ref="R85:U85"/>
    <mergeCell ref="AA85:AE85"/>
    <mergeCell ref="AF85:AH85"/>
    <mergeCell ref="C84:J84"/>
    <mergeCell ref="M84:O84"/>
    <mergeCell ref="P84:Q84"/>
    <mergeCell ref="R84:U84"/>
    <mergeCell ref="AA84:AE84"/>
    <mergeCell ref="AF84:AH84"/>
    <mergeCell ref="C87:J87"/>
    <mergeCell ref="M87:O87"/>
    <mergeCell ref="P87:Q87"/>
    <mergeCell ref="R87:U87"/>
    <mergeCell ref="AA87:AE87"/>
    <mergeCell ref="AF87:AH87"/>
    <mergeCell ref="C86:J86"/>
    <mergeCell ref="M86:O86"/>
    <mergeCell ref="P86:Q86"/>
    <mergeCell ref="R86:U86"/>
    <mergeCell ref="AA86:AE86"/>
    <mergeCell ref="AF86:AH86"/>
    <mergeCell ref="C89:J89"/>
    <mergeCell ref="M89:O89"/>
    <mergeCell ref="P89:Q89"/>
    <mergeCell ref="R89:U89"/>
    <mergeCell ref="AA89:AE89"/>
    <mergeCell ref="AF89:AH89"/>
    <mergeCell ref="C88:J88"/>
    <mergeCell ref="M88:O88"/>
    <mergeCell ref="P88:Q88"/>
    <mergeCell ref="R88:U88"/>
    <mergeCell ref="AA88:AE88"/>
    <mergeCell ref="AF88:AH88"/>
    <mergeCell ref="C91:J91"/>
    <mergeCell ref="M91:O91"/>
    <mergeCell ref="P91:Q91"/>
    <mergeCell ref="R91:U91"/>
    <mergeCell ref="AA91:AE91"/>
    <mergeCell ref="AF91:AH91"/>
    <mergeCell ref="C90:J90"/>
    <mergeCell ref="M90:O90"/>
    <mergeCell ref="P90:Q90"/>
    <mergeCell ref="R90:U90"/>
    <mergeCell ref="AA90:AE90"/>
    <mergeCell ref="AF90:AH90"/>
    <mergeCell ref="C93:J93"/>
    <mergeCell ref="M93:O93"/>
    <mergeCell ref="P93:Q93"/>
    <mergeCell ref="R93:U93"/>
    <mergeCell ref="AA93:AE93"/>
    <mergeCell ref="AF93:AH93"/>
    <mergeCell ref="C92:J92"/>
    <mergeCell ref="M92:O92"/>
    <mergeCell ref="P92:Q92"/>
    <mergeCell ref="R92:U92"/>
    <mergeCell ref="AA92:AE92"/>
    <mergeCell ref="AF92:AH92"/>
    <mergeCell ref="C95:J95"/>
    <mergeCell ref="M95:O95"/>
    <mergeCell ref="P95:Q95"/>
    <mergeCell ref="R95:U95"/>
    <mergeCell ref="AA95:AE95"/>
    <mergeCell ref="AF95:AH95"/>
    <mergeCell ref="C94:J94"/>
    <mergeCell ref="M94:O94"/>
    <mergeCell ref="P94:Q94"/>
    <mergeCell ref="R94:U94"/>
    <mergeCell ref="AA94:AE94"/>
    <mergeCell ref="AF94:AH94"/>
    <mergeCell ref="C97:J97"/>
    <mergeCell ref="M97:O97"/>
    <mergeCell ref="P97:Q97"/>
    <mergeCell ref="R97:U97"/>
    <mergeCell ref="AA97:AE97"/>
    <mergeCell ref="AF97:AH97"/>
    <mergeCell ref="C96:J96"/>
    <mergeCell ref="M96:O96"/>
    <mergeCell ref="P96:Q96"/>
    <mergeCell ref="R96:U96"/>
    <mergeCell ref="AA96:AE96"/>
    <mergeCell ref="AF96:AH96"/>
    <mergeCell ref="C99:J99"/>
    <mergeCell ref="M99:O99"/>
    <mergeCell ref="P99:Q99"/>
    <mergeCell ref="R99:U99"/>
    <mergeCell ref="AA99:AE99"/>
    <mergeCell ref="AF99:AH99"/>
    <mergeCell ref="C98:J98"/>
    <mergeCell ref="M98:O98"/>
    <mergeCell ref="P98:Q98"/>
    <mergeCell ref="R98:U98"/>
    <mergeCell ref="AA98:AE98"/>
    <mergeCell ref="AF98:AH98"/>
    <mergeCell ref="AA102:AE102"/>
    <mergeCell ref="AF102:AH102"/>
    <mergeCell ref="C101:J101"/>
    <mergeCell ref="M101:O101"/>
    <mergeCell ref="P101:Q101"/>
    <mergeCell ref="R101:U101"/>
    <mergeCell ref="AA101:AE101"/>
    <mergeCell ref="AF101:AH101"/>
    <mergeCell ref="C100:J100"/>
    <mergeCell ref="M100:O100"/>
    <mergeCell ref="P100:Q100"/>
    <mergeCell ref="R100:U100"/>
    <mergeCell ref="AA100:AE100"/>
    <mergeCell ref="AF100:AH100"/>
    <mergeCell ref="A103:L103"/>
    <mergeCell ref="M103:Q103"/>
    <mergeCell ref="R103:U103"/>
    <mergeCell ref="A104:L104"/>
    <mergeCell ref="M104:Q104"/>
    <mergeCell ref="R104:U104"/>
    <mergeCell ref="C102:J102"/>
    <mergeCell ref="M102:O102"/>
    <mergeCell ref="P102:Q102"/>
    <mergeCell ref="R102:U102"/>
    <mergeCell ref="AA105:AE105"/>
    <mergeCell ref="AF105:AH105"/>
    <mergeCell ref="C106:J106"/>
    <mergeCell ref="M106:O106"/>
    <mergeCell ref="P106:Q106"/>
    <mergeCell ref="R106:U106"/>
    <mergeCell ref="AA106:AE106"/>
    <mergeCell ref="AF106:AH106"/>
    <mergeCell ref="A105:B105"/>
    <mergeCell ref="C105:J105"/>
    <mergeCell ref="M105:O105"/>
    <mergeCell ref="P105:Q105"/>
    <mergeCell ref="R105:U105"/>
    <mergeCell ref="W105:Z105"/>
    <mergeCell ref="C108:J108"/>
    <mergeCell ref="M108:O108"/>
    <mergeCell ref="P108:Q108"/>
    <mergeCell ref="R108:U108"/>
    <mergeCell ref="AA108:AE108"/>
    <mergeCell ref="AF108:AH108"/>
    <mergeCell ref="C107:J107"/>
    <mergeCell ref="M107:O107"/>
    <mergeCell ref="P107:Q107"/>
    <mergeCell ref="R107:U107"/>
    <mergeCell ref="AA107:AE107"/>
    <mergeCell ref="AF107:AH107"/>
    <mergeCell ref="C110:J110"/>
    <mergeCell ref="M110:O110"/>
    <mergeCell ref="P110:Q110"/>
    <mergeCell ref="R110:U110"/>
    <mergeCell ref="AA110:AE110"/>
    <mergeCell ref="AF110:AH110"/>
    <mergeCell ref="C109:J109"/>
    <mergeCell ref="M109:O109"/>
    <mergeCell ref="P109:Q109"/>
    <mergeCell ref="R109:U109"/>
    <mergeCell ref="AA109:AE109"/>
    <mergeCell ref="AF109:AH109"/>
    <mergeCell ref="C112:J112"/>
    <mergeCell ref="M112:O112"/>
    <mergeCell ref="P112:Q112"/>
    <mergeCell ref="R112:U112"/>
    <mergeCell ref="AA112:AE112"/>
    <mergeCell ref="AF112:AH112"/>
    <mergeCell ref="C111:J111"/>
    <mergeCell ref="M111:O111"/>
    <mergeCell ref="P111:Q111"/>
    <mergeCell ref="R111:U111"/>
    <mergeCell ref="AA111:AE111"/>
    <mergeCell ref="AF111:AH111"/>
    <mergeCell ref="C114:J114"/>
    <mergeCell ref="M114:O114"/>
    <mergeCell ref="P114:Q114"/>
    <mergeCell ref="R114:U114"/>
    <mergeCell ref="AA114:AE114"/>
    <mergeCell ref="AF114:AH114"/>
    <mergeCell ref="C113:J113"/>
    <mergeCell ref="M113:O113"/>
    <mergeCell ref="P113:Q113"/>
    <mergeCell ref="R113:U113"/>
    <mergeCell ref="AA113:AE113"/>
    <mergeCell ref="AF113:AH113"/>
    <mergeCell ref="C116:J116"/>
    <mergeCell ref="M116:O116"/>
    <mergeCell ref="P116:Q116"/>
    <mergeCell ref="R116:U116"/>
    <mergeCell ref="AA116:AE116"/>
    <mergeCell ref="AF116:AH116"/>
    <mergeCell ref="C115:J115"/>
    <mergeCell ref="M115:O115"/>
    <mergeCell ref="P115:Q115"/>
    <mergeCell ref="R115:U115"/>
    <mergeCell ref="AA115:AE115"/>
    <mergeCell ref="AF115:AH115"/>
    <mergeCell ref="C118:J118"/>
    <mergeCell ref="M118:O118"/>
    <mergeCell ref="P118:Q118"/>
    <mergeCell ref="R118:U118"/>
    <mergeCell ref="AA118:AE118"/>
    <mergeCell ref="AF118:AH118"/>
    <mergeCell ref="C117:J117"/>
    <mergeCell ref="M117:O117"/>
    <mergeCell ref="P117:Q117"/>
    <mergeCell ref="R117:U117"/>
    <mergeCell ref="AA117:AE117"/>
    <mergeCell ref="AF117:AH117"/>
    <mergeCell ref="C120:J120"/>
    <mergeCell ref="M120:O120"/>
    <mergeCell ref="P120:Q120"/>
    <mergeCell ref="R120:U120"/>
    <mergeCell ref="AA120:AE120"/>
    <mergeCell ref="AF120:AH120"/>
    <mergeCell ref="C119:J119"/>
    <mergeCell ref="M119:O119"/>
    <mergeCell ref="P119:Q119"/>
    <mergeCell ref="R119:U119"/>
    <mergeCell ref="AA119:AE119"/>
    <mergeCell ref="AF119:AH119"/>
    <mergeCell ref="C122:J122"/>
    <mergeCell ref="M122:O122"/>
    <mergeCell ref="P122:Q122"/>
    <mergeCell ref="R122:U122"/>
    <mergeCell ref="AA122:AE122"/>
    <mergeCell ref="AF122:AH122"/>
    <mergeCell ref="C121:J121"/>
    <mergeCell ref="M121:O121"/>
    <mergeCell ref="P121:Q121"/>
    <mergeCell ref="R121:U121"/>
    <mergeCell ref="AA121:AE121"/>
    <mergeCell ref="AF121:AH121"/>
    <mergeCell ref="AA125:AE125"/>
    <mergeCell ref="AF125:AH125"/>
    <mergeCell ref="C124:J124"/>
    <mergeCell ref="M124:O124"/>
    <mergeCell ref="P124:Q124"/>
    <mergeCell ref="R124:U124"/>
    <mergeCell ref="AA124:AE124"/>
    <mergeCell ref="AF124:AH124"/>
    <mergeCell ref="C123:J123"/>
    <mergeCell ref="M123:O123"/>
    <mergeCell ref="P123:Q123"/>
    <mergeCell ref="R123:U123"/>
    <mergeCell ref="AA123:AE123"/>
    <mergeCell ref="AF123:AH123"/>
    <mergeCell ref="A126:L126"/>
    <mergeCell ref="M126:Q126"/>
    <mergeCell ref="R126:U126"/>
    <mergeCell ref="A127:L127"/>
    <mergeCell ref="M127:Q127"/>
    <mergeCell ref="R127:U127"/>
    <mergeCell ref="C125:J125"/>
    <mergeCell ref="M125:O125"/>
    <mergeCell ref="P125:Q125"/>
    <mergeCell ref="R125:U125"/>
    <mergeCell ref="AA128:AE128"/>
    <mergeCell ref="AF128:AH128"/>
    <mergeCell ref="C129:J129"/>
    <mergeCell ref="M129:O129"/>
    <mergeCell ref="P129:Q129"/>
    <mergeCell ref="R129:U129"/>
    <mergeCell ref="AA129:AE129"/>
    <mergeCell ref="AF129:AH129"/>
    <mergeCell ref="A128:B128"/>
    <mergeCell ref="C128:J128"/>
    <mergeCell ref="M128:O128"/>
    <mergeCell ref="P128:Q128"/>
    <mergeCell ref="R128:U128"/>
    <mergeCell ref="W128:Z128"/>
    <mergeCell ref="C131:J131"/>
    <mergeCell ref="M131:O131"/>
    <mergeCell ref="P131:Q131"/>
    <mergeCell ref="R131:U131"/>
    <mergeCell ref="AA131:AE131"/>
    <mergeCell ref="AF131:AH131"/>
    <mergeCell ref="C130:J130"/>
    <mergeCell ref="M130:O130"/>
    <mergeCell ref="P130:Q130"/>
    <mergeCell ref="R130:U130"/>
    <mergeCell ref="AA130:AE130"/>
    <mergeCell ref="AF130:AH130"/>
    <mergeCell ref="C133:J133"/>
    <mergeCell ref="M133:O133"/>
    <mergeCell ref="P133:Q133"/>
    <mergeCell ref="R133:U133"/>
    <mergeCell ref="AA133:AE133"/>
    <mergeCell ref="AF133:AH133"/>
    <mergeCell ref="C132:J132"/>
    <mergeCell ref="M132:O132"/>
    <mergeCell ref="P132:Q132"/>
    <mergeCell ref="R132:U132"/>
    <mergeCell ref="AA132:AE132"/>
    <mergeCell ref="AF132:AH132"/>
    <mergeCell ref="C135:J135"/>
    <mergeCell ref="M135:O135"/>
    <mergeCell ref="P135:Q135"/>
    <mergeCell ref="R135:U135"/>
    <mergeCell ref="AA135:AE135"/>
    <mergeCell ref="AF135:AH135"/>
    <mergeCell ref="C134:J134"/>
    <mergeCell ref="M134:O134"/>
    <mergeCell ref="P134:Q134"/>
    <mergeCell ref="R134:U134"/>
    <mergeCell ref="AA134:AE134"/>
    <mergeCell ref="AF134:AH134"/>
    <mergeCell ref="C137:J137"/>
    <mergeCell ref="M137:O137"/>
    <mergeCell ref="P137:Q137"/>
    <mergeCell ref="R137:U137"/>
    <mergeCell ref="AA137:AE137"/>
    <mergeCell ref="AF137:AH137"/>
    <mergeCell ref="C136:J136"/>
    <mergeCell ref="M136:O136"/>
    <mergeCell ref="P136:Q136"/>
    <mergeCell ref="R136:U136"/>
    <mergeCell ref="AA136:AE136"/>
    <mergeCell ref="AF136:AH136"/>
    <mergeCell ref="C139:J139"/>
    <mergeCell ref="M139:O139"/>
    <mergeCell ref="P139:Q139"/>
    <mergeCell ref="R139:U139"/>
    <mergeCell ref="AA139:AE139"/>
    <mergeCell ref="AF139:AH139"/>
    <mergeCell ref="C138:J138"/>
    <mergeCell ref="M138:O138"/>
    <mergeCell ref="P138:Q138"/>
    <mergeCell ref="R138:U138"/>
    <mergeCell ref="AA138:AE138"/>
    <mergeCell ref="AF138:AH138"/>
    <mergeCell ref="C141:J141"/>
    <mergeCell ref="M141:O141"/>
    <mergeCell ref="P141:Q141"/>
    <mergeCell ref="R141:U141"/>
    <mergeCell ref="AA141:AE141"/>
    <mergeCell ref="AF141:AH141"/>
    <mergeCell ref="C140:J140"/>
    <mergeCell ref="M140:O140"/>
    <mergeCell ref="P140:Q140"/>
    <mergeCell ref="R140:U140"/>
    <mergeCell ref="AA140:AE140"/>
    <mergeCell ref="AF140:AH140"/>
    <mergeCell ref="C143:J143"/>
    <mergeCell ref="M143:O143"/>
    <mergeCell ref="P143:Q143"/>
    <mergeCell ref="R143:U143"/>
    <mergeCell ref="AA143:AE143"/>
    <mergeCell ref="AF143:AH143"/>
    <mergeCell ref="C142:J142"/>
    <mergeCell ref="M142:O142"/>
    <mergeCell ref="P142:Q142"/>
    <mergeCell ref="R142:U142"/>
    <mergeCell ref="AA142:AE142"/>
    <mergeCell ref="AF142:AH142"/>
    <mergeCell ref="C145:J145"/>
    <mergeCell ref="M145:O145"/>
    <mergeCell ref="P145:Q145"/>
    <mergeCell ref="R145:U145"/>
    <mergeCell ref="AA145:AE145"/>
    <mergeCell ref="AF145:AH145"/>
    <mergeCell ref="C144:J144"/>
    <mergeCell ref="M144:O144"/>
    <mergeCell ref="P144:Q144"/>
    <mergeCell ref="R144:U144"/>
    <mergeCell ref="AA144:AE144"/>
    <mergeCell ref="AF144:AH144"/>
    <mergeCell ref="AA148:AE148"/>
    <mergeCell ref="AF148:AH148"/>
    <mergeCell ref="C147:J147"/>
    <mergeCell ref="M147:O147"/>
    <mergeCell ref="P147:Q147"/>
    <mergeCell ref="R147:U147"/>
    <mergeCell ref="AA147:AE147"/>
    <mergeCell ref="AF147:AH147"/>
    <mergeCell ref="C146:J146"/>
    <mergeCell ref="M146:O146"/>
    <mergeCell ref="P146:Q146"/>
    <mergeCell ref="R146:U146"/>
    <mergeCell ref="AA146:AE146"/>
    <mergeCell ref="AF146:AH146"/>
    <mergeCell ref="A149:L149"/>
    <mergeCell ref="M149:Q149"/>
    <mergeCell ref="R149:U149"/>
    <mergeCell ref="A150:L150"/>
    <mergeCell ref="M150:Q150"/>
    <mergeCell ref="R150:U150"/>
    <mergeCell ref="C148:J148"/>
    <mergeCell ref="M148:O148"/>
    <mergeCell ref="P148:Q148"/>
    <mergeCell ref="R148:U148"/>
  </mergeCells>
  <phoneticPr fontId="1"/>
  <dataValidations count="2">
    <dataValidation type="list" allowBlank="1" showInputMessage="1" showErrorMessage="1" sqref="V20:V29 V37:V56 V60:V79 V83:V102 V106:V125 V129:V148" xr:uid="{039AE05A-4776-46DD-892B-25EEDFAD606F}">
      <formula1>$AJ$20:$AJ$22</formula1>
    </dataValidation>
    <dataValidation type="list" allowBlank="1" showInputMessage="1" showErrorMessage="1" sqref="K20:K29 K129:K148 K106:K125 K83:K102 K60:K79 K37:K56" xr:uid="{3F44938F-DD7D-42E4-A60F-0318CE3DE34B}">
      <formula1>$AI$20:$AI$21</formula1>
    </dataValidation>
  </dataValidations>
  <printOptions horizontalCentered="1" verticalCentered="1"/>
  <pageMargins left="0" right="0" top="1.0629921259842521" bottom="0.31496062992125984" header="0.78740157480314965" footer="0"/>
  <pageSetup paperSize="9" scale="83" orientation="landscape" blackAndWhite="1" r:id="rId1"/>
  <headerFooter>
    <oddFooter>&amp;C&amp;P/&amp;N</oddFooter>
  </headerFooter>
  <rowBreaks count="2" manualBreakCount="2">
    <brk id="35" max="16383" man="1"/>
    <brk id="58"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1枚請求</vt:lpstr>
      <vt:lpstr>1枚請求記入例</vt:lpstr>
      <vt:lpstr>複数枚請求</vt:lpstr>
      <vt:lpstr>複数枚請求記入例</vt:lpstr>
      <vt:lpstr>'1枚請求'!Print_Area</vt:lpstr>
      <vt:lpstr>'1枚請求記入例'!Print_Area</vt:lpstr>
      <vt:lpstr>複数枚請求!Print_Area</vt:lpstr>
      <vt:lpstr>複数枚請求記入例!Print_Area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2019-11-09T02:39:39Z</dcterms:created>
  <dcterms:modified xsi:type="dcterms:W3CDTF">2023-09-06T00:07:36Z</dcterms:modified>
</cp:coreProperties>
</file>